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Sheet1!$A$1:$T$125</definedName>
  </definedNames>
  <calcPr calcId="144525"/>
</workbook>
</file>

<file path=xl/calcChain.xml><?xml version="1.0" encoding="utf-8"?>
<calcChain xmlns="http://schemas.openxmlformats.org/spreadsheetml/2006/main">
  <c r="S122" i="1"/>
  <c r="R122"/>
  <c r="Q122"/>
  <c r="P122"/>
  <c r="N122"/>
  <c r="M122"/>
  <c r="L122"/>
  <c r="J122"/>
  <c r="I122"/>
  <c r="H122"/>
  <c r="F122"/>
  <c r="E122"/>
  <c r="D122"/>
  <c r="R121"/>
  <c r="Q121"/>
  <c r="P121"/>
  <c r="N121"/>
  <c r="M121"/>
  <c r="L121"/>
  <c r="J121"/>
  <c r="I121"/>
  <c r="H121"/>
  <c r="F121"/>
  <c r="E121"/>
  <c r="D121"/>
  <c r="S118"/>
  <c r="R117"/>
  <c r="Q117"/>
  <c r="P117"/>
  <c r="N117"/>
  <c r="M117"/>
  <c r="L117"/>
  <c r="J117"/>
  <c r="I117"/>
  <c r="H117"/>
  <c r="F117"/>
  <c r="E117"/>
  <c r="D117"/>
  <c r="S114"/>
  <c r="F113"/>
  <c r="E113"/>
  <c r="D113"/>
  <c r="T111"/>
  <c r="S111"/>
  <c r="N110"/>
  <c r="M110"/>
  <c r="L110"/>
  <c r="J110"/>
  <c r="I110"/>
  <c r="H110"/>
  <c r="F110"/>
  <c r="E110"/>
  <c r="D110"/>
  <c r="S106"/>
  <c r="R105"/>
  <c r="Q105"/>
  <c r="P105"/>
  <c r="N105"/>
  <c r="M105"/>
  <c r="L105"/>
  <c r="J105"/>
  <c r="I105"/>
  <c r="H105"/>
  <c r="F105"/>
  <c r="E105"/>
  <c r="D105"/>
  <c r="S101"/>
  <c r="R100"/>
  <c r="Q100"/>
  <c r="P100"/>
  <c r="N100"/>
  <c r="M100"/>
  <c r="L100"/>
  <c r="J100"/>
  <c r="I100"/>
  <c r="H100"/>
  <c r="F100"/>
  <c r="E100"/>
  <c r="D100"/>
  <c r="S97"/>
  <c r="R96"/>
  <c r="Q96"/>
  <c r="P96"/>
  <c r="N96"/>
  <c r="M96"/>
  <c r="L96"/>
  <c r="J96"/>
  <c r="I96"/>
  <c r="H96"/>
  <c r="F96"/>
  <c r="E96"/>
  <c r="D96"/>
  <c r="S94"/>
  <c r="R93"/>
  <c r="Q93"/>
  <c r="P93"/>
  <c r="N93"/>
  <c r="M93"/>
  <c r="L93"/>
  <c r="S90"/>
  <c r="R89"/>
  <c r="Q89"/>
  <c r="P89"/>
  <c r="N89"/>
  <c r="M89"/>
  <c r="L89"/>
  <c r="S85"/>
  <c r="R84"/>
  <c r="Q84"/>
  <c r="P84"/>
  <c r="N84"/>
  <c r="M84"/>
  <c r="L84"/>
  <c r="J84"/>
  <c r="I84"/>
  <c r="H84"/>
  <c r="F84"/>
  <c r="E84"/>
  <c r="D84"/>
  <c r="S81"/>
  <c r="R80"/>
  <c r="Q80"/>
  <c r="P80"/>
  <c r="N80"/>
  <c r="M80"/>
  <c r="L80"/>
  <c r="J80"/>
  <c r="I80"/>
  <c r="H80"/>
  <c r="F80"/>
  <c r="E80"/>
  <c r="D80"/>
  <c r="S76"/>
  <c r="R75"/>
  <c r="Q75"/>
  <c r="P75"/>
  <c r="N75"/>
  <c r="M75"/>
  <c r="L75"/>
  <c r="J75"/>
  <c r="I75"/>
  <c r="H75"/>
  <c r="F75"/>
  <c r="E75"/>
  <c r="D75"/>
  <c r="T71"/>
  <c r="S71"/>
  <c r="R70"/>
  <c r="Q70"/>
  <c r="P70"/>
  <c r="N70"/>
  <c r="M70"/>
  <c r="L70"/>
  <c r="R66"/>
  <c r="Q66"/>
  <c r="P66"/>
  <c r="N66"/>
  <c r="M66"/>
  <c r="L66"/>
  <c r="J66"/>
  <c r="I66"/>
  <c r="H66"/>
  <c r="F66"/>
  <c r="E66"/>
  <c r="D66"/>
  <c r="S62"/>
  <c r="R61"/>
  <c r="Q61"/>
  <c r="P61"/>
  <c r="N61"/>
  <c r="M61"/>
  <c r="L61"/>
  <c r="J61"/>
  <c r="I61"/>
  <c r="H61"/>
  <c r="F61"/>
  <c r="E61"/>
  <c r="D61"/>
  <c r="T58"/>
  <c r="S58"/>
  <c r="R57"/>
  <c r="Q57"/>
  <c r="P57"/>
  <c r="N57"/>
  <c r="M57"/>
  <c r="L57"/>
  <c r="J57"/>
  <c r="I57"/>
  <c r="H57"/>
  <c r="F57"/>
  <c r="E57"/>
  <c r="D57"/>
  <c r="S54"/>
  <c r="R53"/>
  <c r="Q53"/>
  <c r="P53"/>
  <c r="N53"/>
  <c r="M53"/>
  <c r="L53"/>
  <c r="J53"/>
  <c r="I53"/>
  <c r="H53"/>
  <c r="F53"/>
  <c r="E53"/>
  <c r="D53"/>
  <c r="S50"/>
  <c r="R49"/>
  <c r="Q49"/>
  <c r="P49"/>
  <c r="N49"/>
  <c r="M49"/>
  <c r="L49"/>
  <c r="J49"/>
  <c r="I49"/>
  <c r="H49"/>
  <c r="F49"/>
  <c r="E49"/>
  <c r="D49"/>
  <c r="S46"/>
  <c r="R45"/>
  <c r="Q45"/>
  <c r="P45"/>
  <c r="N45"/>
  <c r="M45"/>
  <c r="L45"/>
  <c r="J45"/>
  <c r="I45"/>
  <c r="H45"/>
  <c r="F45"/>
  <c r="E45"/>
  <c r="D45"/>
  <c r="S42"/>
  <c r="R41"/>
  <c r="Q41"/>
  <c r="P41"/>
  <c r="N41"/>
  <c r="M41"/>
  <c r="L41"/>
  <c r="J41"/>
  <c r="I41"/>
  <c r="H41"/>
  <c r="F41"/>
  <c r="E41"/>
  <c r="D41"/>
  <c r="S38"/>
  <c r="R37"/>
  <c r="Q37"/>
  <c r="P37"/>
  <c r="N37"/>
  <c r="M37"/>
  <c r="L37"/>
  <c r="J37"/>
  <c r="I37"/>
  <c r="H37"/>
  <c r="F37"/>
  <c r="E37"/>
  <c r="D37"/>
  <c r="S34"/>
  <c r="J33"/>
  <c r="I33"/>
  <c r="H33"/>
  <c r="F33"/>
  <c r="E33"/>
  <c r="D33"/>
  <c r="S30"/>
  <c r="R29"/>
  <c r="Q29"/>
  <c r="P29"/>
  <c r="N29"/>
  <c r="M29"/>
  <c r="L29"/>
  <c r="J29"/>
  <c r="I29"/>
  <c r="H29"/>
  <c r="F29"/>
  <c r="E29"/>
  <c r="D29"/>
  <c r="T26"/>
  <c r="S26"/>
  <c r="R25"/>
  <c r="Q25"/>
  <c r="P25"/>
  <c r="N25"/>
  <c r="M25"/>
  <c r="L25"/>
  <c r="J25"/>
  <c r="I25"/>
  <c r="H25"/>
  <c r="F25"/>
  <c r="E25"/>
  <c r="D25"/>
  <c r="S22"/>
  <c r="R21"/>
  <c r="Q21"/>
  <c r="P21"/>
  <c r="N21"/>
  <c r="M21"/>
  <c r="L21"/>
  <c r="S18"/>
  <c r="R17"/>
  <c r="Q17"/>
  <c r="P17"/>
  <c r="N17"/>
  <c r="M17"/>
  <c r="L17"/>
  <c r="J17"/>
  <c r="I17"/>
  <c r="H17"/>
  <c r="F17"/>
  <c r="E17"/>
  <c r="D17"/>
  <c r="S8"/>
  <c r="R7"/>
  <c r="Q7"/>
  <c r="P7"/>
  <c r="N7"/>
  <c r="M7"/>
  <c r="L7"/>
  <c r="J7"/>
  <c r="I7"/>
  <c r="H7"/>
  <c r="F7"/>
  <c r="E7"/>
  <c r="D7"/>
  <c r="T4"/>
  <c r="S4"/>
</calcChain>
</file>

<file path=xl/sharedStrings.xml><?xml version="1.0" encoding="utf-8"?>
<sst xmlns="http://schemas.openxmlformats.org/spreadsheetml/2006/main" count="153" uniqueCount="77">
  <si>
    <t>南京邮电大学通达学院2018-2019学年第二学期学生人数统计表</t>
  </si>
  <si>
    <t>院系</t>
  </si>
  <si>
    <t>专业</t>
  </si>
  <si>
    <t>2018级</t>
  </si>
  <si>
    <t>2017级</t>
  </si>
  <si>
    <t>2016级</t>
  </si>
  <si>
    <t>2015级</t>
  </si>
  <si>
    <t xml:space="preserve">专业
人数
</t>
  </si>
  <si>
    <t>学院
人数</t>
  </si>
  <si>
    <t>班级</t>
  </si>
  <si>
    <t>人数</t>
  </si>
  <si>
    <t>男</t>
  </si>
  <si>
    <t>女</t>
  </si>
  <si>
    <t>通信工程学院</t>
  </si>
  <si>
    <t>信息工程（通达）</t>
  </si>
  <si>
    <t>信息工程（通达）小结</t>
  </si>
  <si>
    <t>通信工程（通达）</t>
  </si>
  <si>
    <t>通信工程（通达）小结</t>
  </si>
  <si>
    <t>通信工程（专转本）</t>
  </si>
  <si>
    <t>通信工程（专转本）小结</t>
  </si>
  <si>
    <t>通信工程（嵌入式培养）</t>
  </si>
  <si>
    <t>通信工程（嵌入式培养）小结</t>
  </si>
  <si>
    <t>计算机工程学院</t>
  </si>
  <si>
    <t>网络工程（通达）</t>
  </si>
  <si>
    <t>网络工程（通达）小结</t>
  </si>
  <si>
    <t>网络工程（嵌入式培养）</t>
  </si>
  <si>
    <t>网络工程（嵌入式培养）小结</t>
  </si>
  <si>
    <t>软件工程（通达）</t>
  </si>
  <si>
    <t>软件工程（通达）小结</t>
  </si>
  <si>
    <t>软件工程（嵌入式培养）</t>
  </si>
  <si>
    <t>软件工程（嵌入式培养）小结</t>
  </si>
  <si>
    <t>物联网工程（嵌入式培养）</t>
  </si>
  <si>
    <t>物联网工程（嵌入式培养）小结</t>
  </si>
  <si>
    <t>计算机科学与技术（通达）</t>
  </si>
  <si>
    <t>计算机科学与技术（通达）小结</t>
  </si>
  <si>
    <t>计算机科学与技术（嵌入式培养）</t>
  </si>
  <si>
    <t>计算机科学与技术（嵌入式培养）小结</t>
  </si>
  <si>
    <t>数字媒体技术（通达）</t>
  </si>
  <si>
    <t>数字媒体技术（通达）小结</t>
  </si>
  <si>
    <t>电气工程学院</t>
  </si>
  <si>
    <t>自动化（通达）</t>
  </si>
  <si>
    <t>自动化（通达）小结</t>
  </si>
  <si>
    <t>电气工程及其自动化（通达）</t>
  </si>
  <si>
    <t>电气工程及其自动化（通达）小结</t>
  </si>
  <si>
    <t>电气工程及其自动化（专转本）</t>
  </si>
  <si>
    <t>电气工程及其自动化（专转本）小结</t>
  </si>
  <si>
    <t>商学院</t>
  </si>
  <si>
    <t>信息管理与信息系统（通达）</t>
  </si>
  <si>
    <t>信息管理与信息系统（通达）小结</t>
  </si>
  <si>
    <t>市场营销（通达）</t>
  </si>
  <si>
    <t>市场营销（通达）小结</t>
  </si>
  <si>
    <t>电子商务（通达）</t>
  </si>
  <si>
    <t>电子商务（通达）小结</t>
  </si>
  <si>
    <t>市场营销（专转本）</t>
  </si>
  <si>
    <t>市场营销（专转本）小结</t>
  </si>
  <si>
    <t>物流管理（专转本）</t>
  </si>
  <si>
    <t>物流管理（专转本）小结</t>
  </si>
  <si>
    <t>广告学（通达）</t>
  </si>
  <si>
    <t>广告学（通达）小结</t>
  </si>
  <si>
    <t>物流管理</t>
  </si>
  <si>
    <t>物流管理小结</t>
  </si>
  <si>
    <t>金融工程</t>
  </si>
  <si>
    <t>金融工程小结</t>
  </si>
  <si>
    <t>财务管理（通达）</t>
  </si>
  <si>
    <t>财务管理（通达）小结</t>
  </si>
  <si>
    <t>电子工程学院</t>
  </si>
  <si>
    <t>电子科学与技术（嵌入式培养）</t>
  </si>
  <si>
    <t>电子科学与技术（嵌入式培养）小结</t>
  </si>
  <si>
    <t>光电信息科学与工程（通达）</t>
  </si>
  <si>
    <t>光电信息科学与工程（通达）小结</t>
  </si>
  <si>
    <t>电子科学与技术（通达）</t>
  </si>
  <si>
    <t>电子科学与技术（通达）小结</t>
  </si>
  <si>
    <t>总数</t>
  </si>
  <si>
    <t>全校</t>
  </si>
  <si>
    <t>1.全校本科班级：8981，其中2015级：58；2016级：65；2017级：73；2018级：76；</t>
  </si>
  <si>
    <t>2.全校在校学生共计9359人</t>
  </si>
  <si>
    <t>3.本表截止日期2019年3月15日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</si>
</sst>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1"/>
      <name val="宋体"/>
      <charset val="134"/>
      <scheme val="minor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topLeftCell="A28" zoomScale="130" zoomScaleNormal="130" workbookViewId="0">
      <selection activeCell="W52" sqref="W52"/>
    </sheetView>
  </sheetViews>
  <sheetFormatPr defaultColWidth="9" defaultRowHeight="13.5"/>
  <cols>
    <col min="1" max="1" width="4.625" style="3" customWidth="1"/>
    <col min="2" max="2" width="24.625" style="3" customWidth="1"/>
    <col min="3" max="3" width="5.625" style="3" customWidth="1"/>
    <col min="4" max="4" width="4.625" style="4" customWidth="1"/>
    <col min="5" max="6" width="4.625" style="3" customWidth="1"/>
    <col min="7" max="7" width="5.625" style="3" customWidth="1"/>
    <col min="8" max="8" width="4.625" style="4" customWidth="1"/>
    <col min="9" max="10" width="4.625" style="3" customWidth="1"/>
    <col min="11" max="11" width="5.625" style="3" customWidth="1"/>
    <col min="12" max="12" width="4.625" style="4" customWidth="1"/>
    <col min="13" max="14" width="4.625" style="3" customWidth="1"/>
    <col min="15" max="15" width="5.625" style="3" customWidth="1"/>
    <col min="16" max="16" width="4.625" style="4" customWidth="1"/>
    <col min="17" max="20" width="4.625" style="3" customWidth="1"/>
    <col min="21" max="16384" width="9" style="3"/>
  </cols>
  <sheetData>
    <row r="1" spans="1:20" s="1" customFormat="1" ht="39.95000000000000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>
      <c r="A2" s="21" t="s">
        <v>1</v>
      </c>
      <c r="B2" s="21" t="s">
        <v>2</v>
      </c>
      <c r="C2" s="21" t="s">
        <v>3</v>
      </c>
      <c r="D2" s="21"/>
      <c r="E2" s="21"/>
      <c r="F2" s="21"/>
      <c r="G2" s="21" t="s">
        <v>4</v>
      </c>
      <c r="H2" s="21"/>
      <c r="I2" s="21"/>
      <c r="J2" s="21"/>
      <c r="K2" s="21" t="s">
        <v>5</v>
      </c>
      <c r="L2" s="21"/>
      <c r="M2" s="21"/>
      <c r="N2" s="21"/>
      <c r="O2" s="21" t="s">
        <v>6</v>
      </c>
      <c r="P2" s="21"/>
      <c r="Q2" s="21"/>
      <c r="R2" s="21"/>
      <c r="S2" s="32" t="s">
        <v>7</v>
      </c>
      <c r="T2" s="37" t="s">
        <v>8</v>
      </c>
    </row>
    <row r="3" spans="1:20">
      <c r="A3" s="21"/>
      <c r="B3" s="21"/>
      <c r="C3" s="5" t="s">
        <v>9</v>
      </c>
      <c r="D3" s="6" t="s">
        <v>10</v>
      </c>
      <c r="E3" s="5" t="s">
        <v>11</v>
      </c>
      <c r="F3" s="5" t="s">
        <v>12</v>
      </c>
      <c r="G3" s="5" t="s">
        <v>9</v>
      </c>
      <c r="H3" s="6" t="s">
        <v>10</v>
      </c>
      <c r="I3" s="5" t="s">
        <v>11</v>
      </c>
      <c r="J3" s="5" t="s">
        <v>12</v>
      </c>
      <c r="K3" s="5" t="s">
        <v>9</v>
      </c>
      <c r="L3" s="6" t="s">
        <v>10</v>
      </c>
      <c r="M3" s="5" t="s">
        <v>11</v>
      </c>
      <c r="N3" s="5" t="s">
        <v>12</v>
      </c>
      <c r="O3" s="5" t="s">
        <v>9</v>
      </c>
      <c r="P3" s="6" t="s">
        <v>10</v>
      </c>
      <c r="Q3" s="5" t="s">
        <v>11</v>
      </c>
      <c r="R3" s="5" t="s">
        <v>12</v>
      </c>
      <c r="S3" s="33"/>
      <c r="T3" s="38"/>
    </row>
    <row r="4" spans="1:20">
      <c r="A4" s="26" t="s">
        <v>13</v>
      </c>
      <c r="B4" s="7" t="s">
        <v>14</v>
      </c>
      <c r="C4" s="7">
        <v>181101</v>
      </c>
      <c r="D4" s="8">
        <v>35</v>
      </c>
      <c r="E4" s="7">
        <v>22</v>
      </c>
      <c r="F4" s="7">
        <v>13</v>
      </c>
      <c r="G4" s="7">
        <v>171101</v>
      </c>
      <c r="H4" s="8">
        <v>32</v>
      </c>
      <c r="I4" s="7">
        <v>26</v>
      </c>
      <c r="J4" s="7">
        <v>6</v>
      </c>
      <c r="K4" s="7">
        <v>161101</v>
      </c>
      <c r="L4" s="8">
        <v>34</v>
      </c>
      <c r="M4" s="7">
        <v>28</v>
      </c>
      <c r="N4" s="7">
        <v>6</v>
      </c>
      <c r="O4" s="7">
        <v>151101</v>
      </c>
      <c r="P4" s="8">
        <v>35</v>
      </c>
      <c r="Q4" s="7">
        <v>24</v>
      </c>
      <c r="R4" s="7">
        <v>11</v>
      </c>
      <c r="S4" s="34">
        <f>SUM(D7:R7)/2</f>
        <v>396</v>
      </c>
      <c r="T4" s="34">
        <f>SUM(S4:S25)</f>
        <v>1891</v>
      </c>
    </row>
    <row r="5" spans="1:20">
      <c r="A5" s="27"/>
      <c r="B5" s="7" t="s">
        <v>14</v>
      </c>
      <c r="C5" s="7">
        <v>181102</v>
      </c>
      <c r="D5" s="8">
        <v>35</v>
      </c>
      <c r="E5" s="7">
        <v>22</v>
      </c>
      <c r="F5" s="7">
        <v>13</v>
      </c>
      <c r="G5" s="7">
        <v>171102</v>
      </c>
      <c r="H5" s="8">
        <v>32</v>
      </c>
      <c r="I5" s="7">
        <v>25</v>
      </c>
      <c r="J5" s="7">
        <v>7</v>
      </c>
      <c r="K5" s="7">
        <v>161102</v>
      </c>
      <c r="L5" s="8">
        <v>32</v>
      </c>
      <c r="M5" s="7">
        <v>26</v>
      </c>
      <c r="N5" s="7">
        <v>6</v>
      </c>
      <c r="O5" s="7">
        <v>151102</v>
      </c>
      <c r="P5" s="8">
        <v>34</v>
      </c>
      <c r="Q5" s="7">
        <v>23</v>
      </c>
      <c r="R5" s="7">
        <v>11</v>
      </c>
      <c r="S5" s="35"/>
      <c r="T5" s="35"/>
    </row>
    <row r="6" spans="1:20">
      <c r="A6" s="27"/>
      <c r="B6" s="7" t="s">
        <v>14</v>
      </c>
      <c r="C6" s="7">
        <v>181103</v>
      </c>
      <c r="D6" s="8">
        <v>33</v>
      </c>
      <c r="E6" s="7">
        <v>20</v>
      </c>
      <c r="F6" s="7">
        <v>13</v>
      </c>
      <c r="G6" s="7">
        <v>171103</v>
      </c>
      <c r="H6" s="8">
        <v>28</v>
      </c>
      <c r="I6" s="7">
        <v>22</v>
      </c>
      <c r="J6" s="7">
        <v>6</v>
      </c>
      <c r="K6" s="7">
        <v>161103</v>
      </c>
      <c r="L6" s="8">
        <v>33</v>
      </c>
      <c r="M6" s="7">
        <v>28</v>
      </c>
      <c r="N6" s="7">
        <v>5</v>
      </c>
      <c r="O6" s="7">
        <v>151103</v>
      </c>
      <c r="P6" s="8">
        <v>33</v>
      </c>
      <c r="Q6" s="7">
        <v>23</v>
      </c>
      <c r="R6" s="7">
        <v>10</v>
      </c>
      <c r="S6" s="35"/>
      <c r="T6" s="35"/>
    </row>
    <row r="7" spans="1:20">
      <c r="A7" s="27"/>
      <c r="B7" s="8" t="s">
        <v>15</v>
      </c>
      <c r="C7" s="8"/>
      <c r="D7" s="8">
        <f>SUM(D4:D6)</f>
        <v>103</v>
      </c>
      <c r="E7" s="8">
        <f>SUM(E4:E6)</f>
        <v>64</v>
      </c>
      <c r="F7" s="8">
        <f>SUM(F4:F6)</f>
        <v>39</v>
      </c>
      <c r="G7" s="8"/>
      <c r="H7" s="8">
        <f>SUM(H4:H6)</f>
        <v>92</v>
      </c>
      <c r="I7" s="8">
        <f>SUM(I4:I6)</f>
        <v>73</v>
      </c>
      <c r="J7" s="8">
        <f>SUM(J4:J6)</f>
        <v>19</v>
      </c>
      <c r="K7" s="8"/>
      <c r="L7" s="8">
        <f>SUM(L4:L6)</f>
        <v>99</v>
      </c>
      <c r="M7" s="8">
        <f>SUM(M4:M6)</f>
        <v>82</v>
      </c>
      <c r="N7" s="8">
        <f>SUM(N4:N6)</f>
        <v>17</v>
      </c>
      <c r="O7" s="8"/>
      <c r="P7" s="8">
        <f>SUM(P4:P6)</f>
        <v>102</v>
      </c>
      <c r="Q7" s="8">
        <f>SUM(Q4:Q6)</f>
        <v>70</v>
      </c>
      <c r="R7" s="8">
        <f>SUM(R4:R6)</f>
        <v>32</v>
      </c>
      <c r="S7" s="36"/>
      <c r="T7" s="35"/>
    </row>
    <row r="8" spans="1:20">
      <c r="A8" s="27"/>
      <c r="B8" s="7" t="s">
        <v>16</v>
      </c>
      <c r="C8" s="7">
        <v>181201</v>
      </c>
      <c r="D8" s="8">
        <v>30</v>
      </c>
      <c r="E8" s="7">
        <v>22</v>
      </c>
      <c r="F8" s="7">
        <v>8</v>
      </c>
      <c r="G8" s="7">
        <v>171201</v>
      </c>
      <c r="H8" s="8">
        <v>32</v>
      </c>
      <c r="I8" s="7">
        <v>22</v>
      </c>
      <c r="J8" s="7">
        <v>10</v>
      </c>
      <c r="K8" s="7">
        <v>161201</v>
      </c>
      <c r="L8" s="8">
        <v>43</v>
      </c>
      <c r="M8" s="7">
        <v>31</v>
      </c>
      <c r="N8" s="7">
        <v>12</v>
      </c>
      <c r="O8" s="7">
        <v>151201</v>
      </c>
      <c r="P8" s="8">
        <v>30</v>
      </c>
      <c r="Q8" s="7">
        <v>20</v>
      </c>
      <c r="R8" s="7">
        <v>10</v>
      </c>
      <c r="S8" s="34">
        <f>SUM(D17:R17)/2</f>
        <v>966</v>
      </c>
      <c r="T8" s="35"/>
    </row>
    <row r="9" spans="1:20">
      <c r="A9" s="27"/>
      <c r="B9" s="7" t="s">
        <v>16</v>
      </c>
      <c r="C9" s="7">
        <v>181202</v>
      </c>
      <c r="D9" s="8">
        <v>28</v>
      </c>
      <c r="E9" s="7">
        <v>21</v>
      </c>
      <c r="F9" s="7">
        <v>7</v>
      </c>
      <c r="G9" s="7">
        <v>171202</v>
      </c>
      <c r="H9" s="8">
        <v>31</v>
      </c>
      <c r="I9" s="7">
        <v>21</v>
      </c>
      <c r="J9" s="7">
        <v>10</v>
      </c>
      <c r="K9" s="7">
        <v>161202</v>
      </c>
      <c r="L9" s="8">
        <v>33</v>
      </c>
      <c r="M9" s="7">
        <v>23</v>
      </c>
      <c r="N9" s="7">
        <v>10</v>
      </c>
      <c r="O9" s="7">
        <v>151202</v>
      </c>
      <c r="P9" s="8">
        <v>33</v>
      </c>
      <c r="Q9" s="7">
        <v>21</v>
      </c>
      <c r="R9" s="7">
        <v>12</v>
      </c>
      <c r="S9" s="35"/>
      <c r="T9" s="35"/>
    </row>
    <row r="10" spans="1:20">
      <c r="A10" s="27"/>
      <c r="B10" s="7" t="s">
        <v>16</v>
      </c>
      <c r="C10" s="7">
        <v>181203</v>
      </c>
      <c r="D10" s="8">
        <v>30</v>
      </c>
      <c r="E10" s="7">
        <v>20</v>
      </c>
      <c r="F10" s="7">
        <v>10</v>
      </c>
      <c r="G10" s="7">
        <v>171203</v>
      </c>
      <c r="H10" s="8">
        <v>31</v>
      </c>
      <c r="I10" s="7">
        <v>21</v>
      </c>
      <c r="J10" s="7">
        <v>10</v>
      </c>
      <c r="K10" s="7">
        <v>161203</v>
      </c>
      <c r="L10" s="8">
        <v>32</v>
      </c>
      <c r="M10" s="7">
        <v>21</v>
      </c>
      <c r="N10" s="7">
        <v>11</v>
      </c>
      <c r="O10" s="7">
        <v>151203</v>
      </c>
      <c r="P10" s="8">
        <v>35</v>
      </c>
      <c r="Q10" s="7">
        <v>25</v>
      </c>
      <c r="R10" s="7">
        <v>10</v>
      </c>
      <c r="S10" s="35"/>
      <c r="T10" s="35"/>
    </row>
    <row r="11" spans="1:20">
      <c r="A11" s="27"/>
      <c r="B11" s="7" t="s">
        <v>16</v>
      </c>
      <c r="C11" s="7">
        <v>181204</v>
      </c>
      <c r="D11" s="8">
        <v>30</v>
      </c>
      <c r="E11" s="7">
        <v>22</v>
      </c>
      <c r="F11" s="7">
        <v>8</v>
      </c>
      <c r="G11" s="7">
        <v>171204</v>
      </c>
      <c r="H11" s="8">
        <v>35</v>
      </c>
      <c r="I11" s="7">
        <v>23</v>
      </c>
      <c r="J11" s="7">
        <v>12</v>
      </c>
      <c r="K11" s="7">
        <v>161204</v>
      </c>
      <c r="L11" s="8">
        <v>33</v>
      </c>
      <c r="M11" s="7">
        <v>20</v>
      </c>
      <c r="N11" s="7">
        <v>13</v>
      </c>
      <c r="O11" s="7">
        <v>151204</v>
      </c>
      <c r="P11" s="8">
        <v>36</v>
      </c>
      <c r="Q11" s="7">
        <v>27</v>
      </c>
      <c r="R11" s="7">
        <v>9</v>
      </c>
      <c r="S11" s="35"/>
      <c r="T11" s="35"/>
    </row>
    <row r="12" spans="1:20">
      <c r="A12" s="27"/>
      <c r="B12" s="7" t="s">
        <v>16</v>
      </c>
      <c r="C12" s="7">
        <v>181205</v>
      </c>
      <c r="D12" s="8">
        <v>28</v>
      </c>
      <c r="E12" s="7">
        <v>19</v>
      </c>
      <c r="F12" s="7">
        <v>9</v>
      </c>
      <c r="G12" s="7">
        <v>171205</v>
      </c>
      <c r="H12" s="8">
        <v>32</v>
      </c>
      <c r="I12" s="7">
        <v>21</v>
      </c>
      <c r="J12" s="7">
        <v>11</v>
      </c>
      <c r="K12" s="7">
        <v>161205</v>
      </c>
      <c r="L12" s="8">
        <v>37</v>
      </c>
      <c r="M12" s="7">
        <v>24</v>
      </c>
      <c r="N12" s="7">
        <v>13</v>
      </c>
      <c r="O12" s="7">
        <v>151205</v>
      </c>
      <c r="P12" s="8">
        <v>33</v>
      </c>
      <c r="Q12" s="7">
        <v>21</v>
      </c>
      <c r="R12" s="7">
        <v>12</v>
      </c>
      <c r="S12" s="35"/>
      <c r="T12" s="35"/>
    </row>
    <row r="13" spans="1:20">
      <c r="A13" s="27"/>
      <c r="B13" s="7" t="s">
        <v>16</v>
      </c>
      <c r="C13" s="7">
        <v>181206</v>
      </c>
      <c r="D13" s="8">
        <v>30</v>
      </c>
      <c r="E13" s="7">
        <v>21</v>
      </c>
      <c r="F13" s="7">
        <v>9</v>
      </c>
      <c r="G13" s="7">
        <v>171206</v>
      </c>
      <c r="H13" s="8">
        <v>31</v>
      </c>
      <c r="I13" s="7">
        <v>21</v>
      </c>
      <c r="J13" s="7">
        <v>10</v>
      </c>
      <c r="K13" s="7">
        <v>161206</v>
      </c>
      <c r="L13" s="8">
        <v>31</v>
      </c>
      <c r="M13" s="7">
        <v>18</v>
      </c>
      <c r="N13" s="7">
        <v>13</v>
      </c>
      <c r="O13" s="7">
        <v>151206</v>
      </c>
      <c r="P13" s="8">
        <v>35</v>
      </c>
      <c r="Q13" s="7">
        <v>23</v>
      </c>
      <c r="R13" s="7">
        <v>12</v>
      </c>
      <c r="S13" s="35"/>
      <c r="T13" s="35"/>
    </row>
    <row r="14" spans="1:20">
      <c r="A14" s="27"/>
      <c r="B14" s="7" t="s">
        <v>16</v>
      </c>
      <c r="C14" s="7">
        <v>181207</v>
      </c>
      <c r="D14" s="8">
        <v>30</v>
      </c>
      <c r="E14" s="7">
        <v>21</v>
      </c>
      <c r="F14" s="7">
        <v>9</v>
      </c>
      <c r="G14" s="7">
        <v>171207</v>
      </c>
      <c r="H14" s="8">
        <v>33</v>
      </c>
      <c r="I14" s="7">
        <v>23</v>
      </c>
      <c r="J14" s="7">
        <v>10</v>
      </c>
      <c r="K14" s="7"/>
      <c r="L14" s="8"/>
      <c r="M14" s="7"/>
      <c r="N14" s="7"/>
      <c r="O14" s="7"/>
      <c r="P14" s="8"/>
      <c r="Q14" s="7"/>
      <c r="R14" s="7"/>
      <c r="S14" s="35"/>
      <c r="T14" s="35"/>
    </row>
    <row r="15" spans="1:20">
      <c r="A15" s="27"/>
      <c r="B15" s="7" t="s">
        <v>16</v>
      </c>
      <c r="C15" s="7">
        <v>181208</v>
      </c>
      <c r="D15" s="8">
        <v>28</v>
      </c>
      <c r="E15" s="7">
        <v>21</v>
      </c>
      <c r="F15" s="7">
        <v>7</v>
      </c>
      <c r="G15" s="7">
        <v>171208</v>
      </c>
      <c r="H15" s="8">
        <v>33</v>
      </c>
      <c r="I15" s="7">
        <v>22</v>
      </c>
      <c r="J15" s="7">
        <v>11</v>
      </c>
      <c r="K15" s="7"/>
      <c r="L15" s="8"/>
      <c r="M15" s="7"/>
      <c r="N15" s="7"/>
      <c r="O15" s="7"/>
      <c r="P15" s="8"/>
      <c r="Q15" s="7"/>
      <c r="R15" s="7"/>
      <c r="S15" s="35"/>
      <c r="T15" s="35"/>
    </row>
    <row r="16" spans="1:20">
      <c r="A16" s="27"/>
      <c r="B16" s="7" t="s">
        <v>16</v>
      </c>
      <c r="C16" s="7">
        <v>181209</v>
      </c>
      <c r="D16" s="8">
        <v>30</v>
      </c>
      <c r="E16" s="7">
        <v>21</v>
      </c>
      <c r="F16" s="7">
        <v>9</v>
      </c>
      <c r="G16" s="7">
        <v>171209</v>
      </c>
      <c r="H16" s="8">
        <v>33</v>
      </c>
      <c r="I16" s="7">
        <v>22</v>
      </c>
      <c r="J16" s="7">
        <v>11</v>
      </c>
      <c r="K16" s="7"/>
      <c r="L16" s="8"/>
      <c r="M16" s="7"/>
      <c r="N16" s="7"/>
      <c r="O16" s="7"/>
      <c r="P16" s="8"/>
      <c r="Q16" s="7"/>
      <c r="R16" s="7"/>
      <c r="S16" s="35"/>
      <c r="T16" s="35"/>
    </row>
    <row r="17" spans="1:20">
      <c r="A17" s="27"/>
      <c r="B17" s="8" t="s">
        <v>17</v>
      </c>
      <c r="C17" s="8"/>
      <c r="D17" s="8">
        <f>SUM(D8:D16)</f>
        <v>264</v>
      </c>
      <c r="E17" s="8">
        <f>SUM(E8:E16)</f>
        <v>188</v>
      </c>
      <c r="F17" s="8">
        <f t="shared" ref="F17:R17" si="0">SUM(F8:F16)</f>
        <v>76</v>
      </c>
      <c r="G17" s="8"/>
      <c r="H17" s="8">
        <f t="shared" si="0"/>
        <v>291</v>
      </c>
      <c r="I17" s="8">
        <f t="shared" si="0"/>
        <v>196</v>
      </c>
      <c r="J17" s="8">
        <f t="shared" si="0"/>
        <v>95</v>
      </c>
      <c r="K17" s="8"/>
      <c r="L17" s="8">
        <f t="shared" si="0"/>
        <v>209</v>
      </c>
      <c r="M17" s="8">
        <f t="shared" si="0"/>
        <v>137</v>
      </c>
      <c r="N17" s="8">
        <f t="shared" si="0"/>
        <v>72</v>
      </c>
      <c r="O17" s="8"/>
      <c r="P17" s="8">
        <f t="shared" si="0"/>
        <v>202</v>
      </c>
      <c r="Q17" s="8">
        <f t="shared" si="0"/>
        <v>137</v>
      </c>
      <c r="R17" s="8">
        <f t="shared" si="0"/>
        <v>65</v>
      </c>
      <c r="S17" s="36"/>
      <c r="T17" s="35"/>
    </row>
    <row r="18" spans="1:20">
      <c r="A18" s="27"/>
      <c r="B18" s="7" t="s">
        <v>18</v>
      </c>
      <c r="C18" s="7"/>
      <c r="D18" s="8"/>
      <c r="E18" s="7"/>
      <c r="F18" s="7"/>
      <c r="G18" s="7"/>
      <c r="H18" s="8"/>
      <c r="I18" s="7"/>
      <c r="J18" s="7"/>
      <c r="K18" s="7">
        <v>161401</v>
      </c>
      <c r="L18" s="8">
        <v>24</v>
      </c>
      <c r="M18" s="7">
        <v>15</v>
      </c>
      <c r="N18" s="7">
        <v>9</v>
      </c>
      <c r="O18" s="7">
        <v>151401</v>
      </c>
      <c r="P18" s="8">
        <v>37</v>
      </c>
      <c r="Q18" s="7">
        <v>30</v>
      </c>
      <c r="R18" s="7">
        <v>7</v>
      </c>
      <c r="S18" s="34">
        <f>SUM(L21:R21)/2</f>
        <v>143</v>
      </c>
      <c r="T18" s="35"/>
    </row>
    <row r="19" spans="1:20">
      <c r="A19" s="27"/>
      <c r="B19" s="7" t="s">
        <v>18</v>
      </c>
      <c r="C19" s="7"/>
      <c r="D19" s="8"/>
      <c r="E19" s="7"/>
      <c r="F19" s="7"/>
      <c r="G19" s="7"/>
      <c r="H19" s="8"/>
      <c r="I19" s="7"/>
      <c r="J19" s="7"/>
      <c r="K19" s="7">
        <v>161402</v>
      </c>
      <c r="L19" s="8">
        <v>24</v>
      </c>
      <c r="M19" s="7">
        <v>14</v>
      </c>
      <c r="N19" s="7">
        <v>10</v>
      </c>
      <c r="O19" s="7">
        <v>151402</v>
      </c>
      <c r="P19" s="8">
        <v>32</v>
      </c>
      <c r="Q19" s="7">
        <v>26</v>
      </c>
      <c r="R19" s="7">
        <v>6</v>
      </c>
      <c r="S19" s="35"/>
      <c r="T19" s="35"/>
    </row>
    <row r="20" spans="1:20">
      <c r="A20" s="27"/>
      <c r="B20" s="7" t="s">
        <v>18</v>
      </c>
      <c r="C20" s="7"/>
      <c r="D20" s="8"/>
      <c r="E20" s="7"/>
      <c r="F20" s="7"/>
      <c r="G20" s="7"/>
      <c r="H20" s="8"/>
      <c r="I20" s="7"/>
      <c r="J20" s="7"/>
      <c r="K20" s="7">
        <v>161403</v>
      </c>
      <c r="L20" s="8">
        <v>26</v>
      </c>
      <c r="M20" s="7">
        <v>15</v>
      </c>
      <c r="N20" s="7">
        <v>11</v>
      </c>
      <c r="O20" s="7"/>
      <c r="P20" s="8"/>
      <c r="Q20" s="7"/>
      <c r="R20" s="7"/>
      <c r="S20" s="35"/>
      <c r="T20" s="35"/>
    </row>
    <row r="21" spans="1:20">
      <c r="A21" s="27"/>
      <c r="B21" s="8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>
        <f>SUM(L18:L20)</f>
        <v>74</v>
      </c>
      <c r="M21" s="8">
        <f>SUM(M18:M20)</f>
        <v>44</v>
      </c>
      <c r="N21" s="8">
        <f>SUM(N18:N20)</f>
        <v>30</v>
      </c>
      <c r="O21" s="8"/>
      <c r="P21" s="8">
        <f>SUM(P18:P20)</f>
        <v>69</v>
      </c>
      <c r="Q21" s="8">
        <f>SUM(Q18:Q20)</f>
        <v>56</v>
      </c>
      <c r="R21" s="8">
        <f>SUM(R18:R20)</f>
        <v>13</v>
      </c>
      <c r="S21" s="36"/>
      <c r="T21" s="35"/>
    </row>
    <row r="22" spans="1:20">
      <c r="A22" s="27"/>
      <c r="B22" s="7" t="s">
        <v>20</v>
      </c>
      <c r="C22" s="7">
        <v>181301</v>
      </c>
      <c r="D22" s="8">
        <v>33</v>
      </c>
      <c r="E22" s="7">
        <v>27</v>
      </c>
      <c r="F22" s="7">
        <v>6</v>
      </c>
      <c r="G22" s="7">
        <v>171301</v>
      </c>
      <c r="H22" s="8">
        <v>36</v>
      </c>
      <c r="I22" s="7">
        <v>28</v>
      </c>
      <c r="J22" s="7">
        <v>8</v>
      </c>
      <c r="K22" s="7">
        <v>161301</v>
      </c>
      <c r="L22" s="8">
        <v>26</v>
      </c>
      <c r="M22" s="7">
        <v>22</v>
      </c>
      <c r="N22" s="7">
        <v>4</v>
      </c>
      <c r="O22" s="7">
        <v>151301</v>
      </c>
      <c r="P22" s="8">
        <v>32</v>
      </c>
      <c r="Q22" s="7">
        <v>25</v>
      </c>
      <c r="R22" s="7">
        <v>7</v>
      </c>
      <c r="S22" s="34">
        <f>SUM(D25:R25)/2</f>
        <v>386</v>
      </c>
      <c r="T22" s="35"/>
    </row>
    <row r="23" spans="1:20">
      <c r="A23" s="27"/>
      <c r="B23" s="7" t="s">
        <v>20</v>
      </c>
      <c r="C23" s="7">
        <v>181302</v>
      </c>
      <c r="D23" s="8">
        <v>32</v>
      </c>
      <c r="E23" s="7">
        <v>25</v>
      </c>
      <c r="F23" s="7">
        <v>7</v>
      </c>
      <c r="G23" s="7">
        <v>171302</v>
      </c>
      <c r="H23" s="8">
        <v>34</v>
      </c>
      <c r="I23" s="7">
        <v>28</v>
      </c>
      <c r="J23" s="7">
        <v>6</v>
      </c>
      <c r="K23" s="7">
        <v>161302</v>
      </c>
      <c r="L23" s="8">
        <v>31</v>
      </c>
      <c r="M23" s="7">
        <v>27</v>
      </c>
      <c r="N23" s="7">
        <v>4</v>
      </c>
      <c r="O23" s="7">
        <v>151302</v>
      </c>
      <c r="P23" s="8">
        <v>32</v>
      </c>
      <c r="Q23" s="7">
        <v>25</v>
      </c>
      <c r="R23" s="7">
        <v>7</v>
      </c>
      <c r="S23" s="35"/>
      <c r="T23" s="35"/>
    </row>
    <row r="24" spans="1:20">
      <c r="A24" s="27"/>
      <c r="B24" s="7" t="s">
        <v>20</v>
      </c>
      <c r="C24" s="7">
        <v>181303</v>
      </c>
      <c r="D24" s="8">
        <v>32</v>
      </c>
      <c r="E24" s="7">
        <v>26</v>
      </c>
      <c r="F24" s="7">
        <v>6</v>
      </c>
      <c r="G24" s="7">
        <v>171303</v>
      </c>
      <c r="H24" s="8">
        <v>36</v>
      </c>
      <c r="I24" s="7">
        <v>29</v>
      </c>
      <c r="J24" s="7">
        <v>7</v>
      </c>
      <c r="K24" s="7">
        <v>161303</v>
      </c>
      <c r="L24" s="8">
        <v>31</v>
      </c>
      <c r="M24" s="7">
        <v>28</v>
      </c>
      <c r="N24" s="7">
        <v>3</v>
      </c>
      <c r="O24" s="7">
        <v>151303</v>
      </c>
      <c r="P24" s="8">
        <v>31</v>
      </c>
      <c r="Q24" s="7">
        <v>25</v>
      </c>
      <c r="R24" s="7">
        <v>6</v>
      </c>
      <c r="S24" s="35"/>
      <c r="T24" s="35"/>
    </row>
    <row r="25" spans="1:20">
      <c r="A25" s="28"/>
      <c r="B25" s="8" t="s">
        <v>21</v>
      </c>
      <c r="C25" s="8"/>
      <c r="D25" s="8">
        <f>SUM(D22:D24)</f>
        <v>97</v>
      </c>
      <c r="E25" s="8">
        <f>SUM(E22:E24)</f>
        <v>78</v>
      </c>
      <c r="F25" s="8">
        <f>SUM(F22:F24)</f>
        <v>19</v>
      </c>
      <c r="G25" s="8"/>
      <c r="H25" s="8">
        <f>SUM(H22:H24)</f>
        <v>106</v>
      </c>
      <c r="I25" s="8">
        <f>SUM(I22:I24)</f>
        <v>85</v>
      </c>
      <c r="J25" s="8">
        <f>SUM(J22:J24)</f>
        <v>21</v>
      </c>
      <c r="K25" s="8"/>
      <c r="L25" s="8">
        <f>SUM(L22:L24)</f>
        <v>88</v>
      </c>
      <c r="M25" s="8">
        <f>SUM(M22:M24)</f>
        <v>77</v>
      </c>
      <c r="N25" s="8">
        <f>SUM(N22:N24)</f>
        <v>11</v>
      </c>
      <c r="O25" s="8"/>
      <c r="P25" s="8">
        <f>SUM(P22:P24)</f>
        <v>95</v>
      </c>
      <c r="Q25" s="8">
        <f>SUM(Q22:Q24)</f>
        <v>75</v>
      </c>
      <c r="R25" s="8">
        <f>SUM(R22:R24)</f>
        <v>20</v>
      </c>
      <c r="S25" s="36"/>
      <c r="T25" s="36"/>
    </row>
    <row r="26" spans="1:20">
      <c r="A26" s="26" t="s">
        <v>22</v>
      </c>
      <c r="B26" s="7" t="s">
        <v>23</v>
      </c>
      <c r="C26" s="7">
        <v>182501</v>
      </c>
      <c r="D26" s="8">
        <v>35</v>
      </c>
      <c r="E26" s="7">
        <v>25</v>
      </c>
      <c r="F26" s="7">
        <v>10</v>
      </c>
      <c r="G26" s="7">
        <v>172501</v>
      </c>
      <c r="H26" s="8">
        <v>24</v>
      </c>
      <c r="I26" s="7">
        <v>18</v>
      </c>
      <c r="J26" s="7">
        <v>6</v>
      </c>
      <c r="K26" s="7">
        <v>162501</v>
      </c>
      <c r="L26" s="8">
        <v>34</v>
      </c>
      <c r="M26" s="7">
        <v>28</v>
      </c>
      <c r="N26" s="7">
        <v>6</v>
      </c>
      <c r="O26" s="7">
        <v>152501</v>
      </c>
      <c r="P26" s="8">
        <v>34</v>
      </c>
      <c r="Q26" s="7">
        <v>25</v>
      </c>
      <c r="R26" s="7">
        <v>9</v>
      </c>
      <c r="S26" s="34">
        <f>SUM(D29:R29)/2</f>
        <v>395</v>
      </c>
      <c r="T26" s="34">
        <f>SUM(S26:S57)</f>
        <v>2725</v>
      </c>
    </row>
    <row r="27" spans="1:20">
      <c r="A27" s="27"/>
      <c r="B27" s="7" t="s">
        <v>23</v>
      </c>
      <c r="C27" s="7">
        <v>182502</v>
      </c>
      <c r="D27" s="8">
        <v>34</v>
      </c>
      <c r="E27" s="7">
        <v>23</v>
      </c>
      <c r="F27" s="7">
        <v>11</v>
      </c>
      <c r="G27" s="7">
        <v>172502</v>
      </c>
      <c r="H27" s="8">
        <v>32</v>
      </c>
      <c r="I27" s="7">
        <v>24</v>
      </c>
      <c r="J27" s="7">
        <v>8</v>
      </c>
      <c r="K27" s="7">
        <v>162502</v>
      </c>
      <c r="L27" s="8">
        <v>34</v>
      </c>
      <c r="M27" s="7">
        <v>24</v>
      </c>
      <c r="N27" s="7">
        <v>10</v>
      </c>
      <c r="O27" s="7">
        <v>152502</v>
      </c>
      <c r="P27" s="8">
        <v>35</v>
      </c>
      <c r="Q27" s="7">
        <v>26</v>
      </c>
      <c r="R27" s="7">
        <v>9</v>
      </c>
      <c r="S27" s="35"/>
      <c r="T27" s="35"/>
    </row>
    <row r="28" spans="1:20">
      <c r="A28" s="27"/>
      <c r="B28" s="7" t="s">
        <v>23</v>
      </c>
      <c r="C28" s="7">
        <v>182503</v>
      </c>
      <c r="D28" s="8">
        <v>34</v>
      </c>
      <c r="E28" s="7">
        <v>25</v>
      </c>
      <c r="F28" s="7">
        <v>9</v>
      </c>
      <c r="G28" s="7">
        <v>172503</v>
      </c>
      <c r="H28" s="8">
        <v>33</v>
      </c>
      <c r="I28" s="7">
        <v>23</v>
      </c>
      <c r="J28" s="7">
        <v>10</v>
      </c>
      <c r="K28" s="7">
        <v>162503</v>
      </c>
      <c r="L28" s="8">
        <v>33</v>
      </c>
      <c r="M28" s="7">
        <v>29</v>
      </c>
      <c r="N28" s="7">
        <v>4</v>
      </c>
      <c r="O28" s="7">
        <v>152503</v>
      </c>
      <c r="P28" s="8">
        <v>33</v>
      </c>
      <c r="Q28" s="7">
        <v>23</v>
      </c>
      <c r="R28" s="7">
        <v>10</v>
      </c>
      <c r="S28" s="35"/>
      <c r="T28" s="35"/>
    </row>
    <row r="29" spans="1:20">
      <c r="A29" s="27"/>
      <c r="B29" s="8" t="s">
        <v>24</v>
      </c>
      <c r="C29" s="8"/>
      <c r="D29" s="8">
        <f>SUM(D26:D28)</f>
        <v>103</v>
      </c>
      <c r="E29" s="8">
        <f>SUM(E26:E28)</f>
        <v>73</v>
      </c>
      <c r="F29" s="8">
        <f t="shared" ref="F29:R29" si="1">SUM(F26:F28)</f>
        <v>30</v>
      </c>
      <c r="G29" s="8"/>
      <c r="H29" s="8">
        <f t="shared" si="1"/>
        <v>89</v>
      </c>
      <c r="I29" s="8">
        <f t="shared" si="1"/>
        <v>65</v>
      </c>
      <c r="J29" s="8">
        <f t="shared" si="1"/>
        <v>24</v>
      </c>
      <c r="K29" s="8"/>
      <c r="L29" s="8">
        <f t="shared" si="1"/>
        <v>101</v>
      </c>
      <c r="M29" s="8">
        <f t="shared" si="1"/>
        <v>81</v>
      </c>
      <c r="N29" s="8">
        <f t="shared" si="1"/>
        <v>20</v>
      </c>
      <c r="O29" s="8"/>
      <c r="P29" s="8">
        <f t="shared" si="1"/>
        <v>102</v>
      </c>
      <c r="Q29" s="8">
        <f t="shared" si="1"/>
        <v>74</v>
      </c>
      <c r="R29" s="8">
        <f t="shared" si="1"/>
        <v>28</v>
      </c>
      <c r="S29" s="36"/>
      <c r="T29" s="35"/>
    </row>
    <row r="30" spans="1:20">
      <c r="A30" s="27"/>
      <c r="B30" s="7" t="s">
        <v>25</v>
      </c>
      <c r="C30" s="7">
        <v>182601</v>
      </c>
      <c r="D30" s="8">
        <v>34</v>
      </c>
      <c r="E30" s="7">
        <v>24</v>
      </c>
      <c r="F30" s="7">
        <v>10</v>
      </c>
      <c r="G30" s="7">
        <v>172601</v>
      </c>
      <c r="H30" s="8">
        <v>27</v>
      </c>
      <c r="I30" s="7">
        <v>21</v>
      </c>
      <c r="J30" s="7">
        <v>6</v>
      </c>
      <c r="K30" s="7"/>
      <c r="L30" s="8"/>
      <c r="M30" s="7"/>
      <c r="N30" s="7"/>
      <c r="O30" s="7"/>
      <c r="P30" s="8"/>
      <c r="Q30" s="7"/>
      <c r="R30" s="7"/>
      <c r="S30" s="35">
        <f>SUM(D33:R33)/2</f>
        <v>181</v>
      </c>
      <c r="T30" s="35"/>
    </row>
    <row r="31" spans="1:20">
      <c r="A31" s="27"/>
      <c r="B31" s="7" t="s">
        <v>25</v>
      </c>
      <c r="C31" s="7">
        <v>182602</v>
      </c>
      <c r="D31" s="8">
        <v>31</v>
      </c>
      <c r="E31" s="7">
        <v>22</v>
      </c>
      <c r="F31" s="7">
        <v>9</v>
      </c>
      <c r="G31" s="7">
        <v>172602</v>
      </c>
      <c r="H31" s="8">
        <v>27</v>
      </c>
      <c r="I31" s="7">
        <v>24</v>
      </c>
      <c r="J31" s="7">
        <v>3</v>
      </c>
      <c r="K31" s="7"/>
      <c r="L31" s="8"/>
      <c r="M31" s="7"/>
      <c r="N31" s="7"/>
      <c r="O31" s="7"/>
      <c r="P31" s="8"/>
      <c r="Q31" s="7"/>
      <c r="R31" s="7"/>
      <c r="S31" s="35"/>
      <c r="T31" s="35"/>
    </row>
    <row r="32" spans="1:20">
      <c r="A32" s="27"/>
      <c r="B32" s="7" t="s">
        <v>25</v>
      </c>
      <c r="C32" s="7">
        <v>182603</v>
      </c>
      <c r="D32" s="8">
        <v>32</v>
      </c>
      <c r="E32" s="7">
        <v>23</v>
      </c>
      <c r="F32" s="7">
        <v>9</v>
      </c>
      <c r="G32" s="7">
        <v>172603</v>
      </c>
      <c r="H32" s="8">
        <v>30</v>
      </c>
      <c r="I32" s="7">
        <v>25</v>
      </c>
      <c r="J32" s="7">
        <v>5</v>
      </c>
      <c r="K32" s="7"/>
      <c r="L32" s="8"/>
      <c r="M32" s="7"/>
      <c r="N32" s="7"/>
      <c r="O32" s="7"/>
      <c r="P32" s="8"/>
      <c r="Q32" s="7"/>
      <c r="R32" s="7"/>
      <c r="S32" s="35"/>
      <c r="T32" s="35"/>
    </row>
    <row r="33" spans="1:20">
      <c r="A33" s="27"/>
      <c r="B33" s="8" t="s">
        <v>26</v>
      </c>
      <c r="C33" s="8"/>
      <c r="D33" s="8">
        <f>SUM(D30:D32)</f>
        <v>97</v>
      </c>
      <c r="E33" s="8">
        <f>SUM(E30:E32)</f>
        <v>69</v>
      </c>
      <c r="F33" s="8">
        <f>SUM(F30:F32)</f>
        <v>28</v>
      </c>
      <c r="G33" s="8"/>
      <c r="H33" s="8">
        <f>SUM(H30:H32)</f>
        <v>84</v>
      </c>
      <c r="I33" s="8">
        <f>SUM(I30:I32)</f>
        <v>70</v>
      </c>
      <c r="J33" s="8">
        <f>SUM(J30:J32)</f>
        <v>14</v>
      </c>
      <c r="K33" s="8"/>
      <c r="L33" s="8"/>
      <c r="M33" s="8"/>
      <c r="N33" s="8"/>
      <c r="O33" s="8"/>
      <c r="P33" s="8"/>
      <c r="Q33" s="8"/>
      <c r="R33" s="8"/>
      <c r="S33" s="35"/>
      <c r="T33" s="35"/>
    </row>
    <row r="34" spans="1:20">
      <c r="A34" s="27"/>
      <c r="B34" s="7" t="s">
        <v>27</v>
      </c>
      <c r="C34" s="7">
        <v>182301</v>
      </c>
      <c r="D34" s="8">
        <v>37</v>
      </c>
      <c r="E34" s="7">
        <v>29</v>
      </c>
      <c r="F34" s="7">
        <v>8</v>
      </c>
      <c r="G34" s="7">
        <v>172301</v>
      </c>
      <c r="H34" s="8">
        <v>32</v>
      </c>
      <c r="I34" s="7">
        <v>26</v>
      </c>
      <c r="J34" s="7">
        <v>6</v>
      </c>
      <c r="K34" s="7">
        <v>162301</v>
      </c>
      <c r="L34" s="8">
        <v>35</v>
      </c>
      <c r="M34" s="7">
        <v>29</v>
      </c>
      <c r="N34" s="7">
        <v>6</v>
      </c>
      <c r="O34" s="7">
        <v>152301</v>
      </c>
      <c r="P34" s="8">
        <v>31</v>
      </c>
      <c r="Q34" s="7">
        <v>25</v>
      </c>
      <c r="R34" s="7">
        <v>6</v>
      </c>
      <c r="S34" s="34">
        <f>SUM(D37:R37)/2</f>
        <v>380</v>
      </c>
      <c r="T34" s="35"/>
    </row>
    <row r="35" spans="1:20">
      <c r="A35" s="27"/>
      <c r="B35" s="7" t="s">
        <v>27</v>
      </c>
      <c r="C35" s="7">
        <v>182302</v>
      </c>
      <c r="D35" s="8">
        <v>37</v>
      </c>
      <c r="E35" s="7">
        <v>29</v>
      </c>
      <c r="F35" s="7">
        <v>8</v>
      </c>
      <c r="G35" s="7">
        <v>172302</v>
      </c>
      <c r="H35" s="8">
        <v>33</v>
      </c>
      <c r="I35" s="7">
        <v>27</v>
      </c>
      <c r="J35" s="7">
        <v>6</v>
      </c>
      <c r="K35" s="7">
        <v>162302</v>
      </c>
      <c r="L35" s="8">
        <v>35</v>
      </c>
      <c r="M35" s="7">
        <v>29</v>
      </c>
      <c r="N35" s="7">
        <v>6</v>
      </c>
      <c r="O35" s="7">
        <v>152302</v>
      </c>
      <c r="P35" s="8">
        <v>35</v>
      </c>
      <c r="Q35" s="7">
        <v>28</v>
      </c>
      <c r="R35" s="7">
        <v>7</v>
      </c>
      <c r="S35" s="35"/>
      <c r="T35" s="35"/>
    </row>
    <row r="36" spans="1:20">
      <c r="A36" s="27"/>
      <c r="B36" s="7" t="s">
        <v>27</v>
      </c>
      <c r="C36" s="7">
        <v>182303</v>
      </c>
      <c r="D36" s="8">
        <v>36</v>
      </c>
      <c r="E36" s="7">
        <v>28</v>
      </c>
      <c r="F36" s="7">
        <v>8</v>
      </c>
      <c r="G36" s="7">
        <v>172303</v>
      </c>
      <c r="H36" s="8">
        <v>33</v>
      </c>
      <c r="I36" s="7">
        <v>26</v>
      </c>
      <c r="J36" s="7">
        <v>7</v>
      </c>
      <c r="K36" s="7">
        <v>162303</v>
      </c>
      <c r="L36" s="8">
        <v>36</v>
      </c>
      <c r="M36" s="7">
        <v>28</v>
      </c>
      <c r="N36" s="7">
        <v>8</v>
      </c>
      <c r="O36" s="7"/>
      <c r="P36" s="8"/>
      <c r="Q36" s="7"/>
      <c r="R36" s="7"/>
      <c r="S36" s="35"/>
      <c r="T36" s="35"/>
    </row>
    <row r="37" spans="1:20">
      <c r="A37" s="27"/>
      <c r="B37" s="8" t="s">
        <v>28</v>
      </c>
      <c r="C37" s="8"/>
      <c r="D37" s="8">
        <f>SUM(D34:D36)</f>
        <v>110</v>
      </c>
      <c r="E37" s="8">
        <f>SUM(E34:E36)</f>
        <v>86</v>
      </c>
      <c r="F37" s="8">
        <f t="shared" ref="F37:R37" si="2">SUM(F34:F36)</f>
        <v>24</v>
      </c>
      <c r="G37" s="8"/>
      <c r="H37" s="8">
        <f t="shared" si="2"/>
        <v>98</v>
      </c>
      <c r="I37" s="8">
        <f t="shared" si="2"/>
        <v>79</v>
      </c>
      <c r="J37" s="8">
        <f t="shared" si="2"/>
        <v>19</v>
      </c>
      <c r="K37" s="8"/>
      <c r="L37" s="8">
        <f t="shared" si="2"/>
        <v>106</v>
      </c>
      <c r="M37" s="8">
        <f t="shared" si="2"/>
        <v>86</v>
      </c>
      <c r="N37" s="8">
        <f t="shared" si="2"/>
        <v>20</v>
      </c>
      <c r="O37" s="8"/>
      <c r="P37" s="8">
        <f t="shared" si="2"/>
        <v>66</v>
      </c>
      <c r="Q37" s="8">
        <f t="shared" si="2"/>
        <v>53</v>
      </c>
      <c r="R37" s="8">
        <f t="shared" si="2"/>
        <v>13</v>
      </c>
      <c r="S37" s="36"/>
      <c r="T37" s="35"/>
    </row>
    <row r="38" spans="1:20">
      <c r="A38" s="27"/>
      <c r="B38" s="7" t="s">
        <v>29</v>
      </c>
      <c r="C38" s="7">
        <v>182401</v>
      </c>
      <c r="D38" s="8">
        <v>32</v>
      </c>
      <c r="E38" s="7">
        <v>28</v>
      </c>
      <c r="F38" s="7">
        <v>4</v>
      </c>
      <c r="G38" s="7">
        <v>172401</v>
      </c>
      <c r="H38" s="8">
        <v>29</v>
      </c>
      <c r="I38" s="7">
        <v>21</v>
      </c>
      <c r="J38" s="7">
        <v>8</v>
      </c>
      <c r="K38" s="7">
        <v>162401</v>
      </c>
      <c r="L38" s="8">
        <v>37</v>
      </c>
      <c r="M38" s="7">
        <v>33</v>
      </c>
      <c r="N38" s="7">
        <v>4</v>
      </c>
      <c r="O38" s="7">
        <v>152401</v>
      </c>
      <c r="P38" s="8">
        <v>32</v>
      </c>
      <c r="Q38" s="7">
        <v>26</v>
      </c>
      <c r="R38" s="7">
        <v>6</v>
      </c>
      <c r="S38" s="35">
        <f>SUM(D41:R41)/2</f>
        <v>294</v>
      </c>
      <c r="T38" s="35"/>
    </row>
    <row r="39" spans="1:20">
      <c r="A39" s="27"/>
      <c r="B39" s="7" t="s">
        <v>29</v>
      </c>
      <c r="C39" s="7">
        <v>182402</v>
      </c>
      <c r="D39" s="8">
        <v>32</v>
      </c>
      <c r="E39" s="7">
        <v>28</v>
      </c>
      <c r="F39" s="7">
        <v>4</v>
      </c>
      <c r="G39" s="7">
        <v>172402</v>
      </c>
      <c r="H39" s="8">
        <v>33</v>
      </c>
      <c r="I39" s="7">
        <v>27</v>
      </c>
      <c r="J39" s="7">
        <v>6</v>
      </c>
      <c r="K39" s="7">
        <v>162402</v>
      </c>
      <c r="L39" s="8">
        <v>34</v>
      </c>
      <c r="M39" s="7">
        <v>31</v>
      </c>
      <c r="N39" s="7">
        <v>3</v>
      </c>
      <c r="O39" s="7">
        <v>152402</v>
      </c>
      <c r="P39" s="8">
        <v>32</v>
      </c>
      <c r="Q39" s="7">
        <v>26</v>
      </c>
      <c r="R39" s="7">
        <v>6</v>
      </c>
      <c r="S39" s="35"/>
      <c r="T39" s="35"/>
    </row>
    <row r="40" spans="1:20">
      <c r="A40" s="27"/>
      <c r="B40" s="7" t="s">
        <v>29</v>
      </c>
      <c r="C40" s="7">
        <v>182403</v>
      </c>
      <c r="D40" s="8">
        <v>33</v>
      </c>
      <c r="E40" s="7">
        <v>29</v>
      </c>
      <c r="F40" s="7">
        <v>4</v>
      </c>
      <c r="G40" s="7"/>
      <c r="H40" s="8"/>
      <c r="I40" s="7"/>
      <c r="J40" s="7"/>
      <c r="K40" s="7"/>
      <c r="L40" s="8"/>
      <c r="M40" s="7"/>
      <c r="N40" s="7"/>
      <c r="O40" s="7"/>
      <c r="P40" s="8"/>
      <c r="Q40" s="7"/>
      <c r="R40" s="7"/>
      <c r="S40" s="35"/>
      <c r="T40" s="35"/>
    </row>
    <row r="41" spans="1:20">
      <c r="A41" s="27"/>
      <c r="B41" s="8" t="s">
        <v>30</v>
      </c>
      <c r="C41" s="8"/>
      <c r="D41" s="8">
        <f>SUM(D38:D40)</f>
        <v>97</v>
      </c>
      <c r="E41" s="8">
        <f>SUM(E38:E40)</f>
        <v>85</v>
      </c>
      <c r="F41" s="8">
        <f>SUM(F38:F40)</f>
        <v>12</v>
      </c>
      <c r="G41" s="8"/>
      <c r="H41" s="8">
        <f>SUM(H38:H40)</f>
        <v>62</v>
      </c>
      <c r="I41" s="8">
        <f>SUM(I38:I40)</f>
        <v>48</v>
      </c>
      <c r="J41" s="8">
        <f>SUM(J38:J40)</f>
        <v>14</v>
      </c>
      <c r="K41" s="8"/>
      <c r="L41" s="8">
        <f>SUM(L38:L40)</f>
        <v>71</v>
      </c>
      <c r="M41" s="8">
        <f>SUM(M38:M40)</f>
        <v>64</v>
      </c>
      <c r="N41" s="8">
        <f>SUM(N38:N40)</f>
        <v>7</v>
      </c>
      <c r="O41" s="8"/>
      <c r="P41" s="8">
        <f>SUM(P38:P40)</f>
        <v>64</v>
      </c>
      <c r="Q41" s="8">
        <f>SUM(Q38:Q40)</f>
        <v>52</v>
      </c>
      <c r="R41" s="8">
        <f>SUM(R38:R40)</f>
        <v>12</v>
      </c>
      <c r="S41" s="35"/>
      <c r="T41" s="35"/>
    </row>
    <row r="42" spans="1:20">
      <c r="A42" s="27"/>
      <c r="B42" s="7" t="s">
        <v>31</v>
      </c>
      <c r="C42" s="7">
        <v>182701</v>
      </c>
      <c r="D42" s="8">
        <v>33</v>
      </c>
      <c r="E42" s="7">
        <v>26</v>
      </c>
      <c r="F42" s="7">
        <v>7</v>
      </c>
      <c r="G42" s="7">
        <v>172701</v>
      </c>
      <c r="H42" s="8">
        <v>34</v>
      </c>
      <c r="I42" s="7">
        <v>22</v>
      </c>
      <c r="J42" s="7">
        <v>12</v>
      </c>
      <c r="K42" s="7">
        <v>162601</v>
      </c>
      <c r="L42" s="8">
        <v>36</v>
      </c>
      <c r="M42" s="7">
        <v>29</v>
      </c>
      <c r="N42" s="7">
        <v>7</v>
      </c>
      <c r="O42" s="7">
        <v>152601</v>
      </c>
      <c r="P42" s="8">
        <v>33</v>
      </c>
      <c r="Q42" s="7">
        <v>25</v>
      </c>
      <c r="R42" s="7">
        <v>8</v>
      </c>
      <c r="S42" s="31">
        <f>SUM(D45:R45)/2</f>
        <v>290</v>
      </c>
      <c r="T42" s="35"/>
    </row>
    <row r="43" spans="1:20">
      <c r="A43" s="27"/>
      <c r="B43" s="7" t="s">
        <v>31</v>
      </c>
      <c r="C43" s="7">
        <v>182702</v>
      </c>
      <c r="D43" s="8">
        <v>31</v>
      </c>
      <c r="E43" s="7">
        <v>23</v>
      </c>
      <c r="F43" s="7">
        <v>8</v>
      </c>
      <c r="G43" s="7">
        <v>172702</v>
      </c>
      <c r="H43" s="8">
        <v>30</v>
      </c>
      <c r="I43" s="7">
        <v>20</v>
      </c>
      <c r="J43" s="7">
        <v>10</v>
      </c>
      <c r="K43" s="7">
        <v>162602</v>
      </c>
      <c r="L43" s="8">
        <v>29</v>
      </c>
      <c r="M43" s="7">
        <v>24</v>
      </c>
      <c r="N43" s="7">
        <v>5</v>
      </c>
      <c r="O43" s="7">
        <v>152602</v>
      </c>
      <c r="P43" s="8">
        <v>32</v>
      </c>
      <c r="Q43" s="7">
        <v>24</v>
      </c>
      <c r="R43" s="7">
        <v>8</v>
      </c>
      <c r="S43" s="31"/>
      <c r="T43" s="35"/>
    </row>
    <row r="44" spans="1:20">
      <c r="A44" s="27"/>
      <c r="B44" s="7" t="s">
        <v>31</v>
      </c>
      <c r="C44" s="7">
        <v>182703</v>
      </c>
      <c r="D44" s="8">
        <v>32</v>
      </c>
      <c r="E44" s="7">
        <v>24</v>
      </c>
      <c r="F44" s="7">
        <v>8</v>
      </c>
      <c r="G44" s="7"/>
      <c r="H44" s="8"/>
      <c r="I44" s="7"/>
      <c r="J44" s="7"/>
      <c r="K44" s="7"/>
      <c r="L44" s="8"/>
      <c r="M44" s="7"/>
      <c r="N44" s="7"/>
      <c r="O44" s="7"/>
      <c r="P44" s="8"/>
      <c r="Q44" s="7"/>
      <c r="R44" s="7"/>
      <c r="S44" s="31"/>
      <c r="T44" s="35"/>
    </row>
    <row r="45" spans="1:20">
      <c r="A45" s="27"/>
      <c r="B45" s="8" t="s">
        <v>32</v>
      </c>
      <c r="C45" s="8"/>
      <c r="D45" s="8">
        <f>SUM(D42:D44)</f>
        <v>96</v>
      </c>
      <c r="E45" s="8">
        <f>SUM(E42:E44)</f>
        <v>73</v>
      </c>
      <c r="F45" s="8">
        <f>SUM(F42:F44)</f>
        <v>23</v>
      </c>
      <c r="G45" s="8"/>
      <c r="H45" s="8">
        <f>SUM(H42:H44)</f>
        <v>64</v>
      </c>
      <c r="I45" s="8">
        <f>SUM(I42:I44)</f>
        <v>42</v>
      </c>
      <c r="J45" s="8">
        <f>SUM(J42:J44)</f>
        <v>22</v>
      </c>
      <c r="K45" s="8"/>
      <c r="L45" s="8">
        <f>SUM(L42:L44)</f>
        <v>65</v>
      </c>
      <c r="M45" s="8">
        <f>SUM(M42:M44)</f>
        <v>53</v>
      </c>
      <c r="N45" s="8">
        <f>SUM(N42:N44)</f>
        <v>12</v>
      </c>
      <c r="O45" s="8"/>
      <c r="P45" s="8">
        <f>SUM(P42:P44)</f>
        <v>65</v>
      </c>
      <c r="Q45" s="8">
        <f>SUM(Q42:Q44)</f>
        <v>49</v>
      </c>
      <c r="R45" s="8">
        <f>SUM(R42:R44)</f>
        <v>16</v>
      </c>
      <c r="S45" s="31"/>
      <c r="T45" s="35"/>
    </row>
    <row r="46" spans="1:20">
      <c r="A46" s="27"/>
      <c r="B46" s="7" t="s">
        <v>33</v>
      </c>
      <c r="C46" s="7">
        <v>182101</v>
      </c>
      <c r="D46" s="8">
        <v>34</v>
      </c>
      <c r="E46" s="7">
        <v>23</v>
      </c>
      <c r="F46" s="7">
        <v>11</v>
      </c>
      <c r="G46" s="7">
        <v>172101</v>
      </c>
      <c r="H46" s="8">
        <v>39</v>
      </c>
      <c r="I46" s="7">
        <v>30</v>
      </c>
      <c r="J46" s="7">
        <v>9</v>
      </c>
      <c r="K46" s="7">
        <v>162101</v>
      </c>
      <c r="L46" s="8">
        <v>34</v>
      </c>
      <c r="M46" s="7">
        <v>27</v>
      </c>
      <c r="N46" s="7">
        <v>7</v>
      </c>
      <c r="O46" s="7">
        <v>152101</v>
      </c>
      <c r="P46" s="8">
        <v>35</v>
      </c>
      <c r="Q46" s="7">
        <v>25</v>
      </c>
      <c r="R46" s="7">
        <v>10</v>
      </c>
      <c r="S46" s="34">
        <f>SUM(D49:R49)/2</f>
        <v>419</v>
      </c>
      <c r="T46" s="35"/>
    </row>
    <row r="47" spans="1:20">
      <c r="A47" s="27"/>
      <c r="B47" s="7" t="s">
        <v>33</v>
      </c>
      <c r="C47" s="7">
        <v>182102</v>
      </c>
      <c r="D47" s="8">
        <v>35</v>
      </c>
      <c r="E47" s="7">
        <v>26</v>
      </c>
      <c r="F47" s="7">
        <v>9</v>
      </c>
      <c r="G47" s="7">
        <v>172102</v>
      </c>
      <c r="H47" s="8">
        <v>39</v>
      </c>
      <c r="I47" s="7">
        <v>29</v>
      </c>
      <c r="J47" s="7">
        <v>10</v>
      </c>
      <c r="K47" s="7">
        <v>162102</v>
      </c>
      <c r="L47" s="8">
        <v>35</v>
      </c>
      <c r="M47" s="7">
        <v>29</v>
      </c>
      <c r="N47" s="7">
        <v>6</v>
      </c>
      <c r="O47" s="7">
        <v>152102</v>
      </c>
      <c r="P47" s="8">
        <v>31</v>
      </c>
      <c r="Q47" s="7">
        <v>22</v>
      </c>
      <c r="R47" s="7">
        <v>9</v>
      </c>
      <c r="S47" s="35"/>
      <c r="T47" s="35"/>
    </row>
    <row r="48" spans="1:20">
      <c r="A48" s="27"/>
      <c r="B48" s="7" t="s">
        <v>33</v>
      </c>
      <c r="C48" s="7">
        <v>182103</v>
      </c>
      <c r="D48" s="8">
        <v>34</v>
      </c>
      <c r="E48" s="7">
        <v>23</v>
      </c>
      <c r="F48" s="7">
        <v>11</v>
      </c>
      <c r="G48" s="7">
        <v>172103</v>
      </c>
      <c r="H48" s="8">
        <v>37</v>
      </c>
      <c r="I48" s="7">
        <v>27</v>
      </c>
      <c r="J48" s="7">
        <v>10</v>
      </c>
      <c r="K48" s="7">
        <v>162103</v>
      </c>
      <c r="L48" s="8">
        <v>30</v>
      </c>
      <c r="M48" s="7">
        <v>22</v>
      </c>
      <c r="N48" s="7">
        <v>8</v>
      </c>
      <c r="O48" s="7">
        <v>152103</v>
      </c>
      <c r="P48" s="8">
        <v>36</v>
      </c>
      <c r="Q48" s="7">
        <v>26</v>
      </c>
      <c r="R48" s="7">
        <v>10</v>
      </c>
      <c r="S48" s="35"/>
      <c r="T48" s="35"/>
    </row>
    <row r="49" spans="1:20">
      <c r="A49" s="27"/>
      <c r="B49" s="8" t="s">
        <v>34</v>
      </c>
      <c r="C49" s="8"/>
      <c r="D49" s="8">
        <f>SUM(D46:D48)</f>
        <v>103</v>
      </c>
      <c r="E49" s="8">
        <f>SUM(E46:E48)</f>
        <v>72</v>
      </c>
      <c r="F49" s="8">
        <f>SUM(F46:F48)</f>
        <v>31</v>
      </c>
      <c r="G49" s="8"/>
      <c r="H49" s="8">
        <f>SUM(H46:H48)</f>
        <v>115</v>
      </c>
      <c r="I49" s="8">
        <f>SUM(I46:I48)</f>
        <v>86</v>
      </c>
      <c r="J49" s="8">
        <f>SUM(J46:J48)</f>
        <v>29</v>
      </c>
      <c r="K49" s="8"/>
      <c r="L49" s="8">
        <f>SUM(L46:L48)</f>
        <v>99</v>
      </c>
      <c r="M49" s="8">
        <f>SUM(M46:M48)</f>
        <v>78</v>
      </c>
      <c r="N49" s="8">
        <f>SUM(N46:N48)</f>
        <v>21</v>
      </c>
      <c r="O49" s="8"/>
      <c r="P49" s="8">
        <f>SUM(P46:P48)</f>
        <v>102</v>
      </c>
      <c r="Q49" s="8">
        <f>SUM(Q46:Q48)</f>
        <v>73</v>
      </c>
      <c r="R49" s="8">
        <f>SUM(R46:R48)</f>
        <v>29</v>
      </c>
      <c r="S49" s="36"/>
      <c r="T49" s="35"/>
    </row>
    <row r="50" spans="1:20">
      <c r="A50" s="27"/>
      <c r="B50" s="7" t="s">
        <v>35</v>
      </c>
      <c r="C50" s="7">
        <v>182201</v>
      </c>
      <c r="D50" s="8">
        <v>28</v>
      </c>
      <c r="E50" s="7">
        <v>21</v>
      </c>
      <c r="F50" s="7">
        <v>7</v>
      </c>
      <c r="G50" s="7">
        <v>172201</v>
      </c>
      <c r="H50" s="8">
        <v>34</v>
      </c>
      <c r="I50" s="7">
        <v>24</v>
      </c>
      <c r="J50" s="7">
        <v>10</v>
      </c>
      <c r="K50" s="7">
        <v>162201</v>
      </c>
      <c r="L50" s="8">
        <v>33</v>
      </c>
      <c r="M50" s="7">
        <v>24</v>
      </c>
      <c r="N50" s="7">
        <v>9</v>
      </c>
      <c r="O50" s="7">
        <v>152201</v>
      </c>
      <c r="P50" s="8">
        <v>31</v>
      </c>
      <c r="Q50" s="7">
        <v>26</v>
      </c>
      <c r="R50" s="7">
        <v>5</v>
      </c>
      <c r="S50" s="34">
        <f>SUM(D53:R53)/2</f>
        <v>385</v>
      </c>
      <c r="T50" s="35"/>
    </row>
    <row r="51" spans="1:20">
      <c r="A51" s="27"/>
      <c r="B51" s="7" t="s">
        <v>35</v>
      </c>
      <c r="C51" s="7">
        <v>182202</v>
      </c>
      <c r="D51" s="8">
        <v>35</v>
      </c>
      <c r="E51" s="7">
        <v>27</v>
      </c>
      <c r="F51" s="7">
        <v>8</v>
      </c>
      <c r="G51" s="7">
        <v>172202</v>
      </c>
      <c r="H51" s="8">
        <v>30</v>
      </c>
      <c r="I51" s="7">
        <v>24</v>
      </c>
      <c r="J51" s="7">
        <v>6</v>
      </c>
      <c r="K51" s="7">
        <v>162202</v>
      </c>
      <c r="L51" s="8">
        <v>34</v>
      </c>
      <c r="M51" s="7">
        <v>28</v>
      </c>
      <c r="N51" s="7">
        <v>6</v>
      </c>
      <c r="O51" s="7">
        <v>152202</v>
      </c>
      <c r="P51" s="8">
        <v>35</v>
      </c>
      <c r="Q51" s="7">
        <v>28</v>
      </c>
      <c r="R51" s="7">
        <v>7</v>
      </c>
      <c r="S51" s="35"/>
      <c r="T51" s="35"/>
    </row>
    <row r="52" spans="1:20">
      <c r="A52" s="27"/>
      <c r="B52" s="7" t="s">
        <v>35</v>
      </c>
      <c r="C52" s="7">
        <v>182203</v>
      </c>
      <c r="D52" s="8">
        <v>33</v>
      </c>
      <c r="E52" s="7">
        <v>25</v>
      </c>
      <c r="F52" s="7">
        <v>8</v>
      </c>
      <c r="G52" s="7">
        <v>172203</v>
      </c>
      <c r="H52" s="8">
        <v>31</v>
      </c>
      <c r="I52" s="7">
        <v>22</v>
      </c>
      <c r="J52" s="7">
        <v>9</v>
      </c>
      <c r="K52" s="7">
        <v>162203</v>
      </c>
      <c r="L52" s="8">
        <v>34</v>
      </c>
      <c r="M52" s="7">
        <v>27</v>
      </c>
      <c r="N52" s="7">
        <v>7</v>
      </c>
      <c r="O52" s="7">
        <v>152203</v>
      </c>
      <c r="P52" s="8">
        <v>27</v>
      </c>
      <c r="Q52" s="7">
        <v>20</v>
      </c>
      <c r="R52" s="7">
        <v>7</v>
      </c>
      <c r="S52" s="35"/>
      <c r="T52" s="35"/>
    </row>
    <row r="53" spans="1:20">
      <c r="A53" s="27"/>
      <c r="B53" s="8" t="s">
        <v>36</v>
      </c>
      <c r="C53" s="8"/>
      <c r="D53" s="8">
        <f>SUM(D50:D52)</f>
        <v>96</v>
      </c>
      <c r="E53" s="8">
        <f>SUM(E50:E52)</f>
        <v>73</v>
      </c>
      <c r="F53" s="8">
        <f>SUM(F50:F52)</f>
        <v>23</v>
      </c>
      <c r="G53" s="8"/>
      <c r="H53" s="8">
        <f>SUM(H50:H52)</f>
        <v>95</v>
      </c>
      <c r="I53" s="8">
        <f>SUM(I50:I52)</f>
        <v>70</v>
      </c>
      <c r="J53" s="8">
        <f>SUM(J50:J52)</f>
        <v>25</v>
      </c>
      <c r="K53" s="8"/>
      <c r="L53" s="8">
        <f>SUM(L50:L52)</f>
        <v>101</v>
      </c>
      <c r="M53" s="8">
        <f>SUM(M50:M52)</f>
        <v>79</v>
      </c>
      <c r="N53" s="8">
        <f>SUM(N50:N52)</f>
        <v>22</v>
      </c>
      <c r="O53" s="8"/>
      <c r="P53" s="8">
        <f>SUM(P50:P52)</f>
        <v>93</v>
      </c>
      <c r="Q53" s="8">
        <f>SUM(Q50:Q52)</f>
        <v>74</v>
      </c>
      <c r="R53" s="8">
        <f>SUM(R50:R52)</f>
        <v>19</v>
      </c>
      <c r="S53" s="36"/>
      <c r="T53" s="35"/>
    </row>
    <row r="54" spans="1:20">
      <c r="A54" s="27"/>
      <c r="B54" s="7" t="s">
        <v>37</v>
      </c>
      <c r="C54" s="7">
        <v>182801</v>
      </c>
      <c r="D54" s="8">
        <v>34</v>
      </c>
      <c r="E54" s="7">
        <v>15</v>
      </c>
      <c r="F54" s="7">
        <v>19</v>
      </c>
      <c r="G54" s="7">
        <v>172801</v>
      </c>
      <c r="H54" s="8">
        <v>36</v>
      </c>
      <c r="I54" s="7">
        <v>13</v>
      </c>
      <c r="J54" s="7">
        <v>23</v>
      </c>
      <c r="K54" s="7">
        <v>162701</v>
      </c>
      <c r="L54" s="8">
        <v>34</v>
      </c>
      <c r="M54" s="7">
        <v>18</v>
      </c>
      <c r="N54" s="7">
        <v>16</v>
      </c>
      <c r="O54" s="7">
        <v>152701</v>
      </c>
      <c r="P54" s="8">
        <v>27</v>
      </c>
      <c r="Q54" s="7">
        <v>9</v>
      </c>
      <c r="R54" s="7">
        <v>18</v>
      </c>
      <c r="S54" s="34">
        <f>SUM(D57:R57)/2</f>
        <v>381</v>
      </c>
      <c r="T54" s="35"/>
    </row>
    <row r="55" spans="1:20">
      <c r="A55" s="27"/>
      <c r="B55" s="7" t="s">
        <v>37</v>
      </c>
      <c r="C55" s="7">
        <v>182802</v>
      </c>
      <c r="D55" s="8">
        <v>32</v>
      </c>
      <c r="E55" s="7">
        <v>13</v>
      </c>
      <c r="F55" s="7">
        <v>19</v>
      </c>
      <c r="G55" s="7">
        <v>172802</v>
      </c>
      <c r="H55" s="8">
        <v>32</v>
      </c>
      <c r="I55" s="7">
        <v>13</v>
      </c>
      <c r="J55" s="7">
        <v>19</v>
      </c>
      <c r="K55" s="7">
        <v>162702</v>
      </c>
      <c r="L55" s="8">
        <v>33</v>
      </c>
      <c r="M55" s="7">
        <v>18</v>
      </c>
      <c r="N55" s="7">
        <v>15</v>
      </c>
      <c r="O55" s="7">
        <v>152702</v>
      </c>
      <c r="P55" s="8">
        <v>23</v>
      </c>
      <c r="Q55" s="7">
        <v>8</v>
      </c>
      <c r="R55" s="7">
        <v>15</v>
      </c>
      <c r="S55" s="35"/>
      <c r="T55" s="35"/>
    </row>
    <row r="56" spans="1:20">
      <c r="A56" s="27"/>
      <c r="B56" s="7" t="s">
        <v>37</v>
      </c>
      <c r="C56" s="7">
        <v>182803</v>
      </c>
      <c r="D56" s="8">
        <v>34</v>
      </c>
      <c r="E56" s="7">
        <v>14</v>
      </c>
      <c r="F56" s="7">
        <v>20</v>
      </c>
      <c r="G56" s="7">
        <v>172803</v>
      </c>
      <c r="H56" s="8">
        <v>33</v>
      </c>
      <c r="I56" s="7">
        <v>13</v>
      </c>
      <c r="J56" s="7">
        <v>20</v>
      </c>
      <c r="K56" s="7">
        <v>162703</v>
      </c>
      <c r="L56" s="8">
        <v>32</v>
      </c>
      <c r="M56" s="7">
        <v>17</v>
      </c>
      <c r="N56" s="7">
        <v>15</v>
      </c>
      <c r="O56" s="7">
        <v>152703</v>
      </c>
      <c r="P56" s="8">
        <v>31</v>
      </c>
      <c r="Q56" s="7">
        <v>12</v>
      </c>
      <c r="R56" s="7">
        <v>19</v>
      </c>
      <c r="S56" s="35"/>
      <c r="T56" s="35"/>
    </row>
    <row r="57" spans="1:20">
      <c r="A57" s="28"/>
      <c r="B57" s="8" t="s">
        <v>38</v>
      </c>
      <c r="C57" s="8"/>
      <c r="D57" s="8">
        <f>SUM(D54:D56)</f>
        <v>100</v>
      </c>
      <c r="E57" s="8">
        <f>SUM(E54:E56)</f>
        <v>42</v>
      </c>
      <c r="F57" s="8">
        <f>SUM(F54:F56)</f>
        <v>58</v>
      </c>
      <c r="G57" s="8"/>
      <c r="H57" s="8">
        <f>SUM(H54:H56)</f>
        <v>101</v>
      </c>
      <c r="I57" s="8">
        <f>SUM(I54:I56)</f>
        <v>39</v>
      </c>
      <c r="J57" s="8">
        <f>SUM(J54:J56)</f>
        <v>62</v>
      </c>
      <c r="K57" s="8"/>
      <c r="L57" s="8">
        <f>SUM(L54:L56)</f>
        <v>99</v>
      </c>
      <c r="M57" s="8">
        <f>SUM(M54:M56)</f>
        <v>53</v>
      </c>
      <c r="N57" s="8">
        <f>SUM(N54:N56)</f>
        <v>46</v>
      </c>
      <c r="O57" s="8"/>
      <c r="P57" s="8">
        <f>SUM(P54:P56)</f>
        <v>81</v>
      </c>
      <c r="Q57" s="8">
        <f>SUM(Q54:Q56)</f>
        <v>29</v>
      </c>
      <c r="R57" s="8">
        <f>SUM(R54:R56)</f>
        <v>52</v>
      </c>
      <c r="S57" s="36"/>
      <c r="T57" s="36"/>
    </row>
    <row r="58" spans="1:20">
      <c r="A58" s="29" t="s">
        <v>39</v>
      </c>
      <c r="B58" s="10" t="s">
        <v>40</v>
      </c>
      <c r="C58" s="7">
        <v>184101</v>
      </c>
      <c r="D58" s="8">
        <v>33</v>
      </c>
      <c r="E58" s="7">
        <v>28</v>
      </c>
      <c r="F58" s="7">
        <v>5</v>
      </c>
      <c r="G58" s="7">
        <v>174101</v>
      </c>
      <c r="H58" s="8">
        <v>32</v>
      </c>
      <c r="I58" s="7">
        <v>25</v>
      </c>
      <c r="J58" s="7">
        <v>7</v>
      </c>
      <c r="K58" s="7">
        <v>164101</v>
      </c>
      <c r="L58" s="8">
        <v>30</v>
      </c>
      <c r="M58" s="7">
        <v>28</v>
      </c>
      <c r="N58" s="7">
        <v>2</v>
      </c>
      <c r="O58" s="7">
        <v>154101</v>
      </c>
      <c r="P58" s="8">
        <v>31</v>
      </c>
      <c r="Q58" s="7">
        <v>28</v>
      </c>
      <c r="R58" s="7">
        <v>3</v>
      </c>
      <c r="S58" s="34">
        <f>SUM(D61:R61)/2</f>
        <v>380</v>
      </c>
      <c r="T58" s="34">
        <f>SUM(S58:S70)</f>
        <v>951</v>
      </c>
    </row>
    <row r="59" spans="1:20">
      <c r="A59" s="29"/>
      <c r="B59" s="10" t="s">
        <v>40</v>
      </c>
      <c r="C59" s="7">
        <v>184102</v>
      </c>
      <c r="D59" s="8">
        <v>35</v>
      </c>
      <c r="E59" s="7">
        <v>32</v>
      </c>
      <c r="F59" s="7">
        <v>3</v>
      </c>
      <c r="G59" s="7">
        <v>174102</v>
      </c>
      <c r="H59" s="8">
        <v>28</v>
      </c>
      <c r="I59" s="7">
        <v>26</v>
      </c>
      <c r="J59" s="7">
        <v>2</v>
      </c>
      <c r="K59" s="7">
        <v>164102</v>
      </c>
      <c r="L59" s="8">
        <v>35</v>
      </c>
      <c r="M59" s="7">
        <v>32</v>
      </c>
      <c r="N59" s="7">
        <v>3</v>
      </c>
      <c r="O59" s="7">
        <v>154102</v>
      </c>
      <c r="P59" s="8">
        <v>30</v>
      </c>
      <c r="Q59" s="7">
        <v>26</v>
      </c>
      <c r="R59" s="7">
        <v>4</v>
      </c>
      <c r="S59" s="35"/>
      <c r="T59" s="35"/>
    </row>
    <row r="60" spans="1:20">
      <c r="A60" s="29"/>
      <c r="B60" s="10" t="s">
        <v>40</v>
      </c>
      <c r="C60" s="7">
        <v>184103</v>
      </c>
      <c r="D60" s="8">
        <v>32</v>
      </c>
      <c r="E60" s="7">
        <v>25</v>
      </c>
      <c r="F60" s="7">
        <v>7</v>
      </c>
      <c r="G60" s="7">
        <v>174103</v>
      </c>
      <c r="H60" s="8">
        <v>33</v>
      </c>
      <c r="I60" s="7">
        <v>27</v>
      </c>
      <c r="J60" s="7">
        <v>6</v>
      </c>
      <c r="K60" s="7">
        <v>164103</v>
      </c>
      <c r="L60" s="8">
        <v>32</v>
      </c>
      <c r="M60" s="7">
        <v>29</v>
      </c>
      <c r="N60" s="7">
        <v>3</v>
      </c>
      <c r="O60" s="7">
        <v>154103</v>
      </c>
      <c r="P60" s="8">
        <v>29</v>
      </c>
      <c r="Q60" s="7">
        <v>26</v>
      </c>
      <c r="R60" s="7">
        <v>3</v>
      </c>
      <c r="S60" s="35"/>
      <c r="T60" s="35"/>
    </row>
    <row r="61" spans="1:20">
      <c r="A61" s="29"/>
      <c r="B61" s="11" t="s">
        <v>41</v>
      </c>
      <c r="C61" s="8"/>
      <c r="D61" s="8">
        <f>SUM(D58:D60)</f>
        <v>100</v>
      </c>
      <c r="E61" s="8">
        <f>SUM(E58:E60)</f>
        <v>85</v>
      </c>
      <c r="F61" s="8">
        <f t="shared" ref="F61:R61" si="3">SUM(F58:F60)</f>
        <v>15</v>
      </c>
      <c r="G61" s="8"/>
      <c r="H61" s="8">
        <f t="shared" si="3"/>
        <v>93</v>
      </c>
      <c r="I61" s="8">
        <f t="shared" si="3"/>
        <v>78</v>
      </c>
      <c r="J61" s="8">
        <f t="shared" si="3"/>
        <v>15</v>
      </c>
      <c r="K61" s="8"/>
      <c r="L61" s="8">
        <f t="shared" si="3"/>
        <v>97</v>
      </c>
      <c r="M61" s="8">
        <f t="shared" si="3"/>
        <v>89</v>
      </c>
      <c r="N61" s="8">
        <f t="shared" si="3"/>
        <v>8</v>
      </c>
      <c r="O61" s="8"/>
      <c r="P61" s="8">
        <f t="shared" si="3"/>
        <v>90</v>
      </c>
      <c r="Q61" s="8">
        <f t="shared" si="3"/>
        <v>80</v>
      </c>
      <c r="R61" s="8">
        <f t="shared" si="3"/>
        <v>10</v>
      </c>
      <c r="S61" s="35"/>
      <c r="T61" s="35"/>
    </row>
    <row r="62" spans="1:20">
      <c r="A62" s="29"/>
      <c r="B62" s="11" t="s">
        <v>42</v>
      </c>
      <c r="C62" s="8">
        <v>184201</v>
      </c>
      <c r="D62" s="8">
        <v>35</v>
      </c>
      <c r="E62" s="8">
        <v>32</v>
      </c>
      <c r="F62" s="8">
        <v>3</v>
      </c>
      <c r="G62" s="8">
        <v>174201</v>
      </c>
      <c r="H62" s="8">
        <v>29</v>
      </c>
      <c r="I62" s="8">
        <v>25</v>
      </c>
      <c r="J62" s="8">
        <v>4</v>
      </c>
      <c r="K62" s="8">
        <v>164201</v>
      </c>
      <c r="L62" s="8">
        <v>33</v>
      </c>
      <c r="M62" s="8">
        <v>30</v>
      </c>
      <c r="N62" s="8">
        <v>3</v>
      </c>
      <c r="O62" s="8">
        <v>154201</v>
      </c>
      <c r="P62" s="8">
        <v>34</v>
      </c>
      <c r="Q62" s="8">
        <v>31</v>
      </c>
      <c r="R62" s="8">
        <v>3</v>
      </c>
      <c r="S62" s="34">
        <f>SUM(D66:R66)/2</f>
        <v>434</v>
      </c>
      <c r="T62" s="35"/>
    </row>
    <row r="63" spans="1:20">
      <c r="A63" s="29"/>
      <c r="B63" s="11" t="s">
        <v>42</v>
      </c>
      <c r="C63" s="8">
        <v>184202</v>
      </c>
      <c r="D63" s="8">
        <v>33</v>
      </c>
      <c r="E63" s="8">
        <v>30</v>
      </c>
      <c r="F63" s="8">
        <v>3</v>
      </c>
      <c r="G63" s="8">
        <v>174202</v>
      </c>
      <c r="H63" s="8">
        <v>26</v>
      </c>
      <c r="I63" s="8">
        <v>22</v>
      </c>
      <c r="J63" s="8">
        <v>4</v>
      </c>
      <c r="K63" s="8">
        <v>164202</v>
      </c>
      <c r="L63" s="8">
        <v>29</v>
      </c>
      <c r="M63" s="8">
        <v>25</v>
      </c>
      <c r="N63" s="8">
        <v>4</v>
      </c>
      <c r="O63" s="8">
        <v>154202</v>
      </c>
      <c r="P63" s="8">
        <v>32</v>
      </c>
      <c r="Q63" s="8">
        <v>30</v>
      </c>
      <c r="R63" s="8">
        <v>2</v>
      </c>
      <c r="S63" s="35"/>
      <c r="T63" s="35"/>
    </row>
    <row r="64" spans="1:20">
      <c r="A64" s="29"/>
      <c r="B64" s="11" t="s">
        <v>42</v>
      </c>
      <c r="C64" s="8">
        <v>184203</v>
      </c>
      <c r="D64" s="8">
        <v>37</v>
      </c>
      <c r="E64" s="8">
        <v>33</v>
      </c>
      <c r="F64" s="8">
        <v>4</v>
      </c>
      <c r="G64" s="8">
        <v>174203</v>
      </c>
      <c r="H64" s="8">
        <v>25</v>
      </c>
      <c r="I64" s="8">
        <v>21</v>
      </c>
      <c r="J64" s="8">
        <v>4</v>
      </c>
      <c r="K64" s="8">
        <v>164203</v>
      </c>
      <c r="L64" s="8">
        <v>31</v>
      </c>
      <c r="M64" s="8">
        <v>28</v>
      </c>
      <c r="N64" s="8">
        <v>3</v>
      </c>
      <c r="O64" s="8">
        <v>154203</v>
      </c>
      <c r="P64" s="8">
        <v>35</v>
      </c>
      <c r="Q64" s="8">
        <v>33</v>
      </c>
      <c r="R64" s="8">
        <v>2</v>
      </c>
      <c r="S64" s="35"/>
      <c r="T64" s="35"/>
    </row>
    <row r="65" spans="1:20" s="2" customFormat="1">
      <c r="A65" s="30"/>
      <c r="B65" s="12" t="s">
        <v>42</v>
      </c>
      <c r="C65" s="13"/>
      <c r="D65" s="13"/>
      <c r="E65" s="13"/>
      <c r="F65" s="13"/>
      <c r="G65" s="13">
        <v>174204</v>
      </c>
      <c r="H65" s="13">
        <v>26</v>
      </c>
      <c r="I65" s="13">
        <v>22</v>
      </c>
      <c r="J65" s="13">
        <v>4</v>
      </c>
      <c r="K65" s="13">
        <v>164204</v>
      </c>
      <c r="L65" s="13">
        <v>29</v>
      </c>
      <c r="M65" s="13">
        <v>25</v>
      </c>
      <c r="N65" s="13">
        <v>4</v>
      </c>
      <c r="O65" s="13"/>
      <c r="P65" s="13"/>
      <c r="Q65" s="13"/>
      <c r="R65" s="13"/>
      <c r="S65" s="35"/>
      <c r="T65" s="39"/>
    </row>
    <row r="66" spans="1:20">
      <c r="A66" s="29"/>
      <c r="B66" s="40" t="s">
        <v>43</v>
      </c>
      <c r="C66" s="14"/>
      <c r="D66" s="14">
        <f>SUM(D62:D65)</f>
        <v>105</v>
      </c>
      <c r="E66" s="14">
        <f t="shared" ref="E66:R66" si="4">SUM(E62:E65)</f>
        <v>95</v>
      </c>
      <c r="F66" s="14">
        <f t="shared" si="4"/>
        <v>10</v>
      </c>
      <c r="G66" s="14"/>
      <c r="H66" s="14">
        <f t="shared" si="4"/>
        <v>106</v>
      </c>
      <c r="I66" s="14">
        <f t="shared" si="4"/>
        <v>90</v>
      </c>
      <c r="J66" s="14">
        <f t="shared" si="4"/>
        <v>16</v>
      </c>
      <c r="K66" s="14"/>
      <c r="L66" s="14">
        <f t="shared" si="4"/>
        <v>122</v>
      </c>
      <c r="M66" s="14">
        <f t="shared" si="4"/>
        <v>108</v>
      </c>
      <c r="N66" s="14">
        <f t="shared" si="4"/>
        <v>14</v>
      </c>
      <c r="O66" s="14"/>
      <c r="P66" s="14">
        <f t="shared" si="4"/>
        <v>101</v>
      </c>
      <c r="Q66" s="14">
        <f t="shared" si="4"/>
        <v>94</v>
      </c>
      <c r="R66" s="14">
        <f t="shared" si="4"/>
        <v>7</v>
      </c>
      <c r="S66" s="35"/>
      <c r="T66" s="35"/>
    </row>
    <row r="67" spans="1:20">
      <c r="A67" s="29"/>
      <c r="B67" s="15" t="s">
        <v>44</v>
      </c>
      <c r="C67" s="16"/>
      <c r="D67" s="17"/>
      <c r="E67" s="16"/>
      <c r="F67" s="16"/>
      <c r="G67" s="16"/>
      <c r="H67" s="17"/>
      <c r="I67" s="16"/>
      <c r="J67" s="16"/>
      <c r="K67" s="16">
        <v>164301</v>
      </c>
      <c r="L67" s="17">
        <v>26</v>
      </c>
      <c r="M67" s="16">
        <v>20</v>
      </c>
      <c r="N67" s="16">
        <v>6</v>
      </c>
      <c r="O67" s="16">
        <v>154301</v>
      </c>
      <c r="P67" s="17">
        <v>35</v>
      </c>
      <c r="Q67" s="16">
        <v>28</v>
      </c>
      <c r="R67" s="16">
        <v>7</v>
      </c>
      <c r="S67" s="35">
        <v>137</v>
      </c>
      <c r="T67" s="35"/>
    </row>
    <row r="68" spans="1:20">
      <c r="A68" s="29"/>
      <c r="B68" s="15" t="s">
        <v>44</v>
      </c>
      <c r="C68" s="16"/>
      <c r="D68" s="17"/>
      <c r="E68" s="16"/>
      <c r="F68" s="16"/>
      <c r="G68" s="16"/>
      <c r="H68" s="17"/>
      <c r="I68" s="16"/>
      <c r="J68" s="16"/>
      <c r="K68" s="16">
        <v>164302</v>
      </c>
      <c r="L68" s="17">
        <v>22</v>
      </c>
      <c r="M68" s="16">
        <v>20</v>
      </c>
      <c r="N68" s="16">
        <v>2</v>
      </c>
      <c r="O68" s="16">
        <v>154302</v>
      </c>
      <c r="P68" s="17">
        <v>32</v>
      </c>
      <c r="Q68" s="16">
        <v>25</v>
      </c>
      <c r="R68" s="16">
        <v>7</v>
      </c>
      <c r="S68" s="35"/>
      <c r="T68" s="35"/>
    </row>
    <row r="69" spans="1:20">
      <c r="A69" s="29"/>
      <c r="B69" s="15" t="s">
        <v>44</v>
      </c>
      <c r="C69" s="16"/>
      <c r="D69" s="17"/>
      <c r="E69" s="16"/>
      <c r="F69" s="16"/>
      <c r="G69" s="16"/>
      <c r="H69" s="17"/>
      <c r="I69" s="16"/>
      <c r="J69" s="16"/>
      <c r="K69" s="16">
        <v>164303</v>
      </c>
      <c r="L69" s="17">
        <v>22</v>
      </c>
      <c r="M69" s="16">
        <v>17</v>
      </c>
      <c r="N69" s="16">
        <v>5</v>
      </c>
      <c r="O69" s="16"/>
      <c r="P69" s="17"/>
      <c r="Q69" s="16"/>
      <c r="R69" s="16"/>
      <c r="S69" s="35"/>
      <c r="T69" s="35"/>
    </row>
    <row r="70" spans="1:20">
      <c r="A70" s="29"/>
      <c r="B70" s="18" t="s">
        <v>45</v>
      </c>
      <c r="C70" s="17"/>
      <c r="D70" s="17"/>
      <c r="E70" s="17"/>
      <c r="F70" s="17"/>
      <c r="G70" s="17"/>
      <c r="H70" s="17"/>
      <c r="I70" s="17"/>
      <c r="J70" s="17"/>
      <c r="K70" s="17"/>
      <c r="L70" s="17">
        <f>SUM(L67:L69)</f>
        <v>70</v>
      </c>
      <c r="M70" s="17">
        <f>SUM(M67:M69)</f>
        <v>57</v>
      </c>
      <c r="N70" s="17">
        <f>SUM(N67:N69)</f>
        <v>13</v>
      </c>
      <c r="O70" s="17"/>
      <c r="P70" s="17">
        <f>SUM(P67:P69)</f>
        <v>67</v>
      </c>
      <c r="Q70" s="17">
        <f>SUM(Q67:Q69)</f>
        <v>53</v>
      </c>
      <c r="R70" s="17">
        <f>SUM(R67:R69)</f>
        <v>14</v>
      </c>
      <c r="S70" s="35"/>
      <c r="T70" s="35"/>
    </row>
    <row r="71" spans="1:20">
      <c r="A71" s="26" t="s">
        <v>46</v>
      </c>
      <c r="B71" s="7" t="s">
        <v>47</v>
      </c>
      <c r="C71" s="7">
        <v>185301</v>
      </c>
      <c r="D71" s="8">
        <v>31</v>
      </c>
      <c r="E71" s="7">
        <v>10</v>
      </c>
      <c r="F71" s="7">
        <v>21</v>
      </c>
      <c r="G71" s="7">
        <v>175301</v>
      </c>
      <c r="H71" s="8">
        <v>30</v>
      </c>
      <c r="I71" s="7">
        <v>13</v>
      </c>
      <c r="J71" s="7">
        <v>17</v>
      </c>
      <c r="K71" s="7">
        <v>165301</v>
      </c>
      <c r="L71" s="8">
        <v>30</v>
      </c>
      <c r="M71" s="7">
        <v>11</v>
      </c>
      <c r="N71" s="7">
        <v>19</v>
      </c>
      <c r="O71" s="7">
        <v>155301</v>
      </c>
      <c r="P71" s="8">
        <v>39</v>
      </c>
      <c r="Q71" s="7">
        <v>18</v>
      </c>
      <c r="R71" s="7">
        <v>21</v>
      </c>
      <c r="S71" s="34">
        <f>SUM(D75:R75)/2</f>
        <v>461</v>
      </c>
      <c r="T71" s="34">
        <f>SUM(S71:S110)</f>
        <v>3195</v>
      </c>
    </row>
    <row r="72" spans="1:20">
      <c r="A72" s="27"/>
      <c r="B72" s="7" t="s">
        <v>47</v>
      </c>
      <c r="C72" s="7">
        <v>185302</v>
      </c>
      <c r="D72" s="8">
        <v>32</v>
      </c>
      <c r="E72" s="7">
        <v>14</v>
      </c>
      <c r="F72" s="7">
        <v>18</v>
      </c>
      <c r="G72" s="7">
        <v>175302</v>
      </c>
      <c r="H72" s="8">
        <v>28</v>
      </c>
      <c r="I72" s="7">
        <v>13</v>
      </c>
      <c r="J72" s="7">
        <v>15</v>
      </c>
      <c r="K72" s="7">
        <v>165302</v>
      </c>
      <c r="L72" s="8">
        <v>29</v>
      </c>
      <c r="M72" s="7">
        <v>15</v>
      </c>
      <c r="N72" s="7">
        <v>14</v>
      </c>
      <c r="O72" s="7">
        <v>155302</v>
      </c>
      <c r="P72" s="8">
        <v>37</v>
      </c>
      <c r="Q72" s="7">
        <v>17</v>
      </c>
      <c r="R72" s="7">
        <v>20</v>
      </c>
      <c r="S72" s="35"/>
      <c r="T72" s="35"/>
    </row>
    <row r="73" spans="1:20">
      <c r="A73" s="27"/>
      <c r="B73" s="7" t="s">
        <v>47</v>
      </c>
      <c r="C73" s="7">
        <v>185303</v>
      </c>
      <c r="D73" s="8">
        <v>29</v>
      </c>
      <c r="E73" s="7">
        <v>12</v>
      </c>
      <c r="F73" s="7">
        <v>17</v>
      </c>
      <c r="G73" s="7">
        <v>175303</v>
      </c>
      <c r="H73" s="8">
        <v>28</v>
      </c>
      <c r="I73" s="7">
        <v>12</v>
      </c>
      <c r="J73" s="7">
        <v>16</v>
      </c>
      <c r="K73" s="7">
        <v>165303</v>
      </c>
      <c r="L73" s="8">
        <v>29</v>
      </c>
      <c r="M73" s="7">
        <v>13</v>
      </c>
      <c r="N73" s="7">
        <v>16</v>
      </c>
      <c r="O73" s="7">
        <v>155303</v>
      </c>
      <c r="P73" s="8">
        <v>36</v>
      </c>
      <c r="Q73" s="7">
        <v>17</v>
      </c>
      <c r="R73" s="7">
        <v>19</v>
      </c>
      <c r="S73" s="35"/>
      <c r="T73" s="35"/>
    </row>
    <row r="74" spans="1:20">
      <c r="A74" s="27"/>
      <c r="B74" s="7" t="s">
        <v>47</v>
      </c>
      <c r="C74" s="7">
        <v>185304</v>
      </c>
      <c r="D74" s="8">
        <v>29</v>
      </c>
      <c r="E74" s="7">
        <v>13</v>
      </c>
      <c r="F74" s="7">
        <v>16</v>
      </c>
      <c r="G74" s="7">
        <v>175304</v>
      </c>
      <c r="H74" s="8">
        <v>28</v>
      </c>
      <c r="I74" s="7">
        <v>13</v>
      </c>
      <c r="J74" s="7">
        <v>15</v>
      </c>
      <c r="K74" s="7">
        <v>165304</v>
      </c>
      <c r="L74" s="8">
        <v>26</v>
      </c>
      <c r="M74" s="7">
        <v>12</v>
      </c>
      <c r="N74" s="7">
        <v>14</v>
      </c>
      <c r="O74" s="7"/>
      <c r="P74" s="8"/>
      <c r="Q74" s="7"/>
      <c r="R74" s="7"/>
      <c r="S74" s="35"/>
      <c r="T74" s="35"/>
    </row>
    <row r="75" spans="1:20">
      <c r="A75" s="27"/>
      <c r="B75" s="8" t="s">
        <v>48</v>
      </c>
      <c r="C75" s="8"/>
      <c r="D75" s="8">
        <f>SUM(D71:D74)</f>
        <v>121</v>
      </c>
      <c r="E75" s="8">
        <f>SUM(E71:E74)</f>
        <v>49</v>
      </c>
      <c r="F75" s="8">
        <f t="shared" ref="F75:R75" si="5">SUM(F71:F74)</f>
        <v>72</v>
      </c>
      <c r="G75" s="8"/>
      <c r="H75" s="8">
        <f t="shared" si="5"/>
        <v>114</v>
      </c>
      <c r="I75" s="8">
        <f t="shared" si="5"/>
        <v>51</v>
      </c>
      <c r="J75" s="8">
        <f t="shared" si="5"/>
        <v>63</v>
      </c>
      <c r="K75" s="8"/>
      <c r="L75" s="8">
        <f t="shared" si="5"/>
        <v>114</v>
      </c>
      <c r="M75" s="8">
        <f t="shared" si="5"/>
        <v>51</v>
      </c>
      <c r="N75" s="8">
        <f t="shared" si="5"/>
        <v>63</v>
      </c>
      <c r="O75" s="8"/>
      <c r="P75" s="8">
        <f t="shared" si="5"/>
        <v>112</v>
      </c>
      <c r="Q75" s="8">
        <f t="shared" si="5"/>
        <v>52</v>
      </c>
      <c r="R75" s="8">
        <f t="shared" si="5"/>
        <v>60</v>
      </c>
      <c r="S75" s="36"/>
      <c r="T75" s="35"/>
    </row>
    <row r="76" spans="1:20">
      <c r="A76" s="27"/>
      <c r="B76" s="7" t="s">
        <v>49</v>
      </c>
      <c r="C76" s="7">
        <v>185101</v>
      </c>
      <c r="D76" s="8">
        <v>34</v>
      </c>
      <c r="E76" s="7">
        <v>9</v>
      </c>
      <c r="F76" s="7">
        <v>25</v>
      </c>
      <c r="G76" s="7">
        <v>175101</v>
      </c>
      <c r="H76" s="8">
        <v>31</v>
      </c>
      <c r="I76" s="7">
        <v>9</v>
      </c>
      <c r="J76" s="7">
        <v>22</v>
      </c>
      <c r="K76" s="7">
        <v>165101</v>
      </c>
      <c r="L76" s="8">
        <v>30</v>
      </c>
      <c r="M76" s="7">
        <v>12</v>
      </c>
      <c r="N76" s="7">
        <v>18</v>
      </c>
      <c r="O76" s="7">
        <v>155101</v>
      </c>
      <c r="P76" s="8">
        <v>35</v>
      </c>
      <c r="Q76" s="7">
        <v>13</v>
      </c>
      <c r="R76" s="7">
        <v>22</v>
      </c>
      <c r="S76" s="34">
        <f>SUM(D80:R80)/2</f>
        <v>432</v>
      </c>
      <c r="T76" s="35"/>
    </row>
    <row r="77" spans="1:20">
      <c r="A77" s="27"/>
      <c r="B77" s="7" t="s">
        <v>49</v>
      </c>
      <c r="C77" s="7">
        <v>185102</v>
      </c>
      <c r="D77" s="8">
        <v>36</v>
      </c>
      <c r="E77" s="7">
        <v>10</v>
      </c>
      <c r="F77" s="7">
        <v>26</v>
      </c>
      <c r="G77" s="7">
        <v>175102</v>
      </c>
      <c r="H77" s="8">
        <v>29</v>
      </c>
      <c r="I77" s="7">
        <v>10</v>
      </c>
      <c r="J77" s="7">
        <v>19</v>
      </c>
      <c r="K77" s="7">
        <v>165102</v>
      </c>
      <c r="L77" s="8">
        <v>26</v>
      </c>
      <c r="M77" s="7">
        <v>5</v>
      </c>
      <c r="N77" s="7">
        <v>21</v>
      </c>
      <c r="O77" s="7">
        <v>155102</v>
      </c>
      <c r="P77" s="8">
        <v>34</v>
      </c>
      <c r="Q77" s="7">
        <v>12</v>
      </c>
      <c r="R77" s="7">
        <v>22</v>
      </c>
      <c r="S77" s="35"/>
      <c r="T77" s="35"/>
    </row>
    <row r="78" spans="1:20">
      <c r="A78" s="27"/>
      <c r="B78" s="7" t="s">
        <v>49</v>
      </c>
      <c r="C78" s="7">
        <v>185103</v>
      </c>
      <c r="D78" s="8">
        <v>33</v>
      </c>
      <c r="E78" s="7">
        <v>11</v>
      </c>
      <c r="F78" s="7">
        <v>22</v>
      </c>
      <c r="G78" s="7">
        <v>175103</v>
      </c>
      <c r="H78" s="8">
        <v>24</v>
      </c>
      <c r="I78" s="7">
        <v>5</v>
      </c>
      <c r="J78" s="7">
        <v>19</v>
      </c>
      <c r="K78" s="7">
        <v>165103</v>
      </c>
      <c r="L78" s="8">
        <v>27</v>
      </c>
      <c r="M78" s="7">
        <v>8</v>
      </c>
      <c r="N78" s="7">
        <v>19</v>
      </c>
      <c r="O78" s="7">
        <v>155103</v>
      </c>
      <c r="P78" s="8">
        <v>35</v>
      </c>
      <c r="Q78" s="7">
        <v>14</v>
      </c>
      <c r="R78" s="7">
        <v>21</v>
      </c>
      <c r="S78" s="35"/>
      <c r="T78" s="35"/>
    </row>
    <row r="79" spans="1:20">
      <c r="A79" s="27"/>
      <c r="B79" s="7" t="s">
        <v>49</v>
      </c>
      <c r="C79" s="7"/>
      <c r="D79" s="8"/>
      <c r="E79" s="7"/>
      <c r="F79" s="7"/>
      <c r="G79" s="7">
        <v>175104</v>
      </c>
      <c r="H79" s="8">
        <v>31</v>
      </c>
      <c r="I79" s="7">
        <v>11</v>
      </c>
      <c r="J79" s="7">
        <v>20</v>
      </c>
      <c r="K79" s="7">
        <v>165104</v>
      </c>
      <c r="L79" s="8">
        <v>27</v>
      </c>
      <c r="M79" s="7">
        <v>10</v>
      </c>
      <c r="N79" s="7">
        <v>17</v>
      </c>
      <c r="O79" s="7"/>
      <c r="P79" s="8"/>
      <c r="Q79" s="7"/>
      <c r="R79" s="7"/>
      <c r="S79" s="35"/>
      <c r="T79" s="35"/>
    </row>
    <row r="80" spans="1:20">
      <c r="A80" s="27"/>
      <c r="B80" s="8" t="s">
        <v>50</v>
      </c>
      <c r="C80" s="8"/>
      <c r="D80" s="8">
        <f>SUM(D76:D79)</f>
        <v>103</v>
      </c>
      <c r="E80" s="8">
        <f>SUM(E76:E79)</f>
        <v>30</v>
      </c>
      <c r="F80" s="8">
        <f t="shared" ref="F80:R80" si="6">SUM(F76:F79)</f>
        <v>73</v>
      </c>
      <c r="G80" s="8"/>
      <c r="H80" s="8">
        <f t="shared" si="6"/>
        <v>115</v>
      </c>
      <c r="I80" s="8">
        <f t="shared" si="6"/>
        <v>35</v>
      </c>
      <c r="J80" s="8">
        <f t="shared" si="6"/>
        <v>80</v>
      </c>
      <c r="K80" s="8"/>
      <c r="L80" s="8">
        <f>SUM(L76:L79)</f>
        <v>110</v>
      </c>
      <c r="M80" s="8">
        <f>SUM(M76:M79)</f>
        <v>35</v>
      </c>
      <c r="N80" s="8">
        <f t="shared" si="6"/>
        <v>75</v>
      </c>
      <c r="O80" s="8"/>
      <c r="P80" s="8">
        <f t="shared" si="6"/>
        <v>104</v>
      </c>
      <c r="Q80" s="8">
        <f t="shared" si="6"/>
        <v>39</v>
      </c>
      <c r="R80" s="8">
        <f t="shared" si="6"/>
        <v>65</v>
      </c>
      <c r="S80" s="36"/>
      <c r="T80" s="35"/>
    </row>
    <row r="81" spans="1:20">
      <c r="A81" s="27"/>
      <c r="B81" s="7" t="s">
        <v>51</v>
      </c>
      <c r="C81" s="7">
        <v>185401</v>
      </c>
      <c r="D81" s="8">
        <v>38</v>
      </c>
      <c r="E81" s="7">
        <v>18</v>
      </c>
      <c r="F81" s="7">
        <v>20</v>
      </c>
      <c r="G81" s="7">
        <v>175401</v>
      </c>
      <c r="H81" s="8">
        <v>33</v>
      </c>
      <c r="I81" s="7">
        <v>11</v>
      </c>
      <c r="J81" s="7">
        <v>22</v>
      </c>
      <c r="K81" s="7">
        <v>165401</v>
      </c>
      <c r="L81" s="8">
        <v>38</v>
      </c>
      <c r="M81" s="7">
        <v>11</v>
      </c>
      <c r="N81" s="7">
        <v>27</v>
      </c>
      <c r="O81" s="7">
        <v>155401</v>
      </c>
      <c r="P81" s="8">
        <v>36</v>
      </c>
      <c r="Q81" s="7">
        <v>15</v>
      </c>
      <c r="R81" s="7">
        <v>21</v>
      </c>
      <c r="S81" s="34">
        <f>SUM(D84:R84)/2</f>
        <v>431</v>
      </c>
      <c r="T81" s="35"/>
    </row>
    <row r="82" spans="1:20">
      <c r="A82" s="27"/>
      <c r="B82" s="7" t="s">
        <v>51</v>
      </c>
      <c r="C82" s="7">
        <v>185402</v>
      </c>
      <c r="D82" s="8">
        <v>41</v>
      </c>
      <c r="E82" s="7">
        <v>19</v>
      </c>
      <c r="F82" s="7">
        <v>22</v>
      </c>
      <c r="G82" s="7">
        <v>175402</v>
      </c>
      <c r="H82" s="8">
        <v>30</v>
      </c>
      <c r="I82" s="7">
        <v>14</v>
      </c>
      <c r="J82" s="7">
        <v>16</v>
      </c>
      <c r="K82" s="7">
        <v>165402</v>
      </c>
      <c r="L82" s="8">
        <v>37</v>
      </c>
      <c r="M82" s="7">
        <v>14</v>
      </c>
      <c r="N82" s="7">
        <v>23</v>
      </c>
      <c r="O82" s="7">
        <v>155402</v>
      </c>
      <c r="P82" s="8">
        <v>36</v>
      </c>
      <c r="Q82" s="7">
        <v>14</v>
      </c>
      <c r="R82" s="7">
        <v>22</v>
      </c>
      <c r="S82" s="35"/>
      <c r="T82" s="35"/>
    </row>
    <row r="83" spans="1:20">
      <c r="A83" s="27"/>
      <c r="B83" s="7" t="s">
        <v>51</v>
      </c>
      <c r="C83" s="7">
        <v>185403</v>
      </c>
      <c r="D83" s="8">
        <v>38</v>
      </c>
      <c r="E83" s="7">
        <v>17</v>
      </c>
      <c r="F83" s="7">
        <v>21</v>
      </c>
      <c r="G83" s="7">
        <v>175403</v>
      </c>
      <c r="H83" s="8">
        <v>30</v>
      </c>
      <c r="I83" s="7">
        <v>10</v>
      </c>
      <c r="J83" s="7">
        <v>20</v>
      </c>
      <c r="K83" s="7">
        <v>165403</v>
      </c>
      <c r="L83" s="8">
        <v>38</v>
      </c>
      <c r="M83" s="7">
        <v>14</v>
      </c>
      <c r="N83" s="7">
        <v>24</v>
      </c>
      <c r="O83" s="7">
        <v>155403</v>
      </c>
      <c r="P83" s="8">
        <v>36</v>
      </c>
      <c r="Q83" s="7">
        <v>16</v>
      </c>
      <c r="R83" s="7">
        <v>20</v>
      </c>
      <c r="S83" s="35"/>
      <c r="T83" s="35"/>
    </row>
    <row r="84" spans="1:20">
      <c r="A84" s="27"/>
      <c r="B84" s="8" t="s">
        <v>52</v>
      </c>
      <c r="C84" s="8"/>
      <c r="D84" s="8">
        <f>SUM(D81:D83)</f>
        <v>117</v>
      </c>
      <c r="E84" s="8">
        <f>SUM(E81:E83)</f>
        <v>54</v>
      </c>
      <c r="F84" s="8">
        <f t="shared" ref="F84:R84" si="7">SUM(F81:F83)</f>
        <v>63</v>
      </c>
      <c r="G84" s="8"/>
      <c r="H84" s="8">
        <f t="shared" si="7"/>
        <v>93</v>
      </c>
      <c r="I84" s="8">
        <f t="shared" si="7"/>
        <v>35</v>
      </c>
      <c r="J84" s="8">
        <f t="shared" si="7"/>
        <v>58</v>
      </c>
      <c r="K84" s="8"/>
      <c r="L84" s="8">
        <f t="shared" si="7"/>
        <v>113</v>
      </c>
      <c r="M84" s="8">
        <f t="shared" si="7"/>
        <v>39</v>
      </c>
      <c r="N84" s="8">
        <f t="shared" si="7"/>
        <v>74</v>
      </c>
      <c r="O84" s="8"/>
      <c r="P84" s="8">
        <f t="shared" si="7"/>
        <v>108</v>
      </c>
      <c r="Q84" s="8">
        <f t="shared" si="7"/>
        <v>45</v>
      </c>
      <c r="R84" s="8">
        <f t="shared" si="7"/>
        <v>63</v>
      </c>
      <c r="S84" s="36"/>
      <c r="T84" s="35"/>
    </row>
    <row r="85" spans="1:20">
      <c r="A85" s="27"/>
      <c r="B85" s="7" t="s">
        <v>53</v>
      </c>
      <c r="C85" s="7"/>
      <c r="D85" s="8"/>
      <c r="E85" s="7"/>
      <c r="F85" s="7"/>
      <c r="G85" s="7"/>
      <c r="H85" s="8"/>
      <c r="I85" s="7"/>
      <c r="J85" s="7"/>
      <c r="K85" s="7">
        <v>165801</v>
      </c>
      <c r="L85" s="8">
        <v>28</v>
      </c>
      <c r="M85" s="7">
        <v>6</v>
      </c>
      <c r="N85" s="7">
        <v>22</v>
      </c>
      <c r="O85" s="7">
        <v>155701</v>
      </c>
      <c r="P85" s="8">
        <v>28</v>
      </c>
      <c r="Q85" s="7">
        <v>6</v>
      </c>
      <c r="R85" s="7">
        <v>22</v>
      </c>
      <c r="S85" s="34">
        <f>SUM(L89:R89)/2</f>
        <v>206</v>
      </c>
      <c r="T85" s="35"/>
    </row>
    <row r="86" spans="1:20">
      <c r="A86" s="27"/>
      <c r="B86" s="7" t="s">
        <v>53</v>
      </c>
      <c r="C86" s="7"/>
      <c r="D86" s="8"/>
      <c r="E86" s="7"/>
      <c r="F86" s="7"/>
      <c r="G86" s="7"/>
      <c r="H86" s="8"/>
      <c r="I86" s="7"/>
      <c r="J86" s="7"/>
      <c r="K86" s="7">
        <v>165802</v>
      </c>
      <c r="L86" s="8">
        <v>31</v>
      </c>
      <c r="M86" s="7">
        <v>6</v>
      </c>
      <c r="N86" s="7">
        <v>25</v>
      </c>
      <c r="O86" s="7">
        <v>155702</v>
      </c>
      <c r="P86" s="8">
        <v>30</v>
      </c>
      <c r="Q86" s="7">
        <v>6</v>
      </c>
      <c r="R86" s="7">
        <v>24</v>
      </c>
      <c r="S86" s="35"/>
      <c r="T86" s="35"/>
    </row>
    <row r="87" spans="1:20">
      <c r="A87" s="27"/>
      <c r="B87" s="7" t="s">
        <v>53</v>
      </c>
      <c r="C87" s="7"/>
      <c r="D87" s="8"/>
      <c r="E87" s="7"/>
      <c r="F87" s="7"/>
      <c r="G87" s="7"/>
      <c r="H87" s="8"/>
      <c r="I87" s="7"/>
      <c r="J87" s="7"/>
      <c r="K87" s="7">
        <v>165803</v>
      </c>
      <c r="L87" s="8">
        <v>28</v>
      </c>
      <c r="M87" s="7">
        <v>6</v>
      </c>
      <c r="N87" s="7">
        <v>22</v>
      </c>
      <c r="O87" s="7">
        <v>155703</v>
      </c>
      <c r="P87" s="8">
        <v>31</v>
      </c>
      <c r="Q87" s="7">
        <v>8</v>
      </c>
      <c r="R87" s="7">
        <v>23</v>
      </c>
      <c r="S87" s="35"/>
      <c r="T87" s="35"/>
    </row>
    <row r="88" spans="1:20">
      <c r="A88" s="27"/>
      <c r="B88" s="7" t="s">
        <v>53</v>
      </c>
      <c r="C88" s="7"/>
      <c r="D88" s="8"/>
      <c r="E88" s="7"/>
      <c r="F88" s="7"/>
      <c r="G88" s="7"/>
      <c r="H88" s="8"/>
      <c r="I88" s="7"/>
      <c r="J88" s="7"/>
      <c r="K88" s="7"/>
      <c r="L88" s="8"/>
      <c r="M88" s="7"/>
      <c r="N88" s="7"/>
      <c r="O88" s="7">
        <v>155704</v>
      </c>
      <c r="P88" s="8">
        <v>30</v>
      </c>
      <c r="Q88" s="7">
        <v>7</v>
      </c>
      <c r="R88" s="7">
        <v>23</v>
      </c>
      <c r="S88" s="35"/>
      <c r="T88" s="35"/>
    </row>
    <row r="89" spans="1:20">
      <c r="A89" s="27"/>
      <c r="B89" s="8" t="s">
        <v>54</v>
      </c>
      <c r="C89" s="8"/>
      <c r="D89" s="8"/>
      <c r="E89" s="8"/>
      <c r="F89" s="8"/>
      <c r="G89" s="8"/>
      <c r="H89" s="8"/>
      <c r="I89" s="8"/>
      <c r="J89" s="8"/>
      <c r="K89" s="8"/>
      <c r="L89" s="8">
        <f>SUM(L85:L88)</f>
        <v>87</v>
      </c>
      <c r="M89" s="8">
        <f>SUM(M85:M88)</f>
        <v>18</v>
      </c>
      <c r="N89" s="8">
        <f>SUM(N85:N88)</f>
        <v>69</v>
      </c>
      <c r="O89" s="8"/>
      <c r="P89" s="8">
        <f>SUM(P85:P88)</f>
        <v>119</v>
      </c>
      <c r="Q89" s="8">
        <f>SUM(Q85:Q88)</f>
        <v>27</v>
      </c>
      <c r="R89" s="8">
        <f>SUM(R85:R88)</f>
        <v>92</v>
      </c>
      <c r="S89" s="36"/>
      <c r="T89" s="35"/>
    </row>
    <row r="90" spans="1:20">
      <c r="A90" s="27"/>
      <c r="B90" s="7" t="s">
        <v>55</v>
      </c>
      <c r="C90" s="7"/>
      <c r="D90" s="8"/>
      <c r="E90" s="7"/>
      <c r="F90" s="7"/>
      <c r="G90" s="7"/>
      <c r="H90" s="8"/>
      <c r="I90" s="7"/>
      <c r="J90" s="7"/>
      <c r="K90" s="7">
        <v>165901</v>
      </c>
      <c r="L90" s="8">
        <v>30</v>
      </c>
      <c r="M90" s="7">
        <v>8</v>
      </c>
      <c r="N90" s="7">
        <v>22</v>
      </c>
      <c r="O90" s="7">
        <v>155801</v>
      </c>
      <c r="P90" s="8">
        <v>31</v>
      </c>
      <c r="Q90" s="7">
        <v>6</v>
      </c>
      <c r="R90" s="7">
        <v>25</v>
      </c>
      <c r="S90" s="34">
        <f>SUM(L93:R93)/2</f>
        <v>150</v>
      </c>
      <c r="T90" s="35"/>
    </row>
    <row r="91" spans="1:20">
      <c r="A91" s="27"/>
      <c r="B91" s="7" t="s">
        <v>55</v>
      </c>
      <c r="C91" s="7"/>
      <c r="D91" s="8"/>
      <c r="E91" s="7"/>
      <c r="F91" s="7"/>
      <c r="G91" s="7"/>
      <c r="H91" s="8"/>
      <c r="I91" s="7"/>
      <c r="J91" s="7"/>
      <c r="K91" s="7">
        <v>165902</v>
      </c>
      <c r="L91" s="8">
        <v>31</v>
      </c>
      <c r="M91" s="7">
        <v>7</v>
      </c>
      <c r="N91" s="7">
        <v>24</v>
      </c>
      <c r="O91" s="7">
        <v>155802</v>
      </c>
      <c r="P91" s="8">
        <v>29</v>
      </c>
      <c r="Q91" s="7">
        <v>7</v>
      </c>
      <c r="R91" s="7">
        <v>22</v>
      </c>
      <c r="S91" s="35"/>
      <c r="T91" s="35"/>
    </row>
    <row r="92" spans="1:20">
      <c r="A92" s="27"/>
      <c r="B92" s="7" t="s">
        <v>55</v>
      </c>
      <c r="C92" s="7"/>
      <c r="D92" s="8"/>
      <c r="E92" s="7"/>
      <c r="F92" s="7"/>
      <c r="G92" s="7"/>
      <c r="H92" s="8"/>
      <c r="I92" s="7"/>
      <c r="J92" s="7"/>
      <c r="K92" s="7">
        <v>165903</v>
      </c>
      <c r="L92" s="8">
        <v>29</v>
      </c>
      <c r="M92" s="7">
        <v>7</v>
      </c>
      <c r="N92" s="7">
        <v>22</v>
      </c>
      <c r="O92" s="7"/>
      <c r="P92" s="8"/>
      <c r="Q92" s="7"/>
      <c r="R92" s="7"/>
      <c r="S92" s="35"/>
      <c r="T92" s="35"/>
    </row>
    <row r="93" spans="1:20">
      <c r="A93" s="27"/>
      <c r="B93" s="8" t="s">
        <v>56</v>
      </c>
      <c r="C93" s="8"/>
      <c r="D93" s="8"/>
      <c r="E93" s="8"/>
      <c r="F93" s="8"/>
      <c r="G93" s="8"/>
      <c r="H93" s="8"/>
      <c r="I93" s="8"/>
      <c r="J93" s="8"/>
      <c r="K93" s="8"/>
      <c r="L93" s="8">
        <f>SUM(L90:L92)</f>
        <v>90</v>
      </c>
      <c r="M93" s="8">
        <f>SUM(M90:M92)</f>
        <v>22</v>
      </c>
      <c r="N93" s="8">
        <f>SUM(N90:N92)</f>
        <v>68</v>
      </c>
      <c r="O93" s="8"/>
      <c r="P93" s="8">
        <f>SUM(P90:P92)</f>
        <v>60</v>
      </c>
      <c r="Q93" s="8">
        <f>SUM(Q90:Q92)</f>
        <v>13</v>
      </c>
      <c r="R93" s="8">
        <f>SUM(R90:R92)</f>
        <v>47</v>
      </c>
      <c r="S93" s="36"/>
      <c r="T93" s="35"/>
    </row>
    <row r="94" spans="1:20">
      <c r="A94" s="27"/>
      <c r="B94" s="7" t="s">
        <v>57</v>
      </c>
      <c r="C94" s="7">
        <v>185501</v>
      </c>
      <c r="D94" s="8">
        <v>31</v>
      </c>
      <c r="E94" s="7">
        <v>9</v>
      </c>
      <c r="F94" s="7">
        <v>22</v>
      </c>
      <c r="G94" s="7">
        <v>175501</v>
      </c>
      <c r="H94" s="8">
        <v>34</v>
      </c>
      <c r="I94" s="7">
        <v>9</v>
      </c>
      <c r="J94" s="7">
        <v>25</v>
      </c>
      <c r="K94" s="7">
        <v>165501</v>
      </c>
      <c r="L94" s="8">
        <v>40</v>
      </c>
      <c r="M94" s="7">
        <v>9</v>
      </c>
      <c r="N94" s="7">
        <v>31</v>
      </c>
      <c r="O94" s="7">
        <v>155501</v>
      </c>
      <c r="P94" s="8">
        <v>38</v>
      </c>
      <c r="Q94" s="7">
        <v>10</v>
      </c>
      <c r="R94" s="7">
        <v>28</v>
      </c>
      <c r="S94" s="35">
        <f>SUM(D96:R96)/2</f>
        <v>281</v>
      </c>
      <c r="T94" s="35"/>
    </row>
    <row r="95" spans="1:20">
      <c r="A95" s="27"/>
      <c r="B95" s="7" t="s">
        <v>57</v>
      </c>
      <c r="C95" s="7">
        <v>185502</v>
      </c>
      <c r="D95" s="8">
        <v>32</v>
      </c>
      <c r="E95" s="7">
        <v>7</v>
      </c>
      <c r="F95" s="7">
        <v>25</v>
      </c>
      <c r="G95" s="7">
        <v>175502</v>
      </c>
      <c r="H95" s="8">
        <v>34</v>
      </c>
      <c r="I95" s="7">
        <v>10</v>
      </c>
      <c r="J95" s="7">
        <v>24</v>
      </c>
      <c r="K95" s="7">
        <v>165502</v>
      </c>
      <c r="L95" s="8">
        <v>36</v>
      </c>
      <c r="M95" s="7">
        <v>7</v>
      </c>
      <c r="N95" s="7">
        <v>29</v>
      </c>
      <c r="O95" s="7">
        <v>155502</v>
      </c>
      <c r="P95" s="8">
        <v>36</v>
      </c>
      <c r="Q95" s="7">
        <v>10</v>
      </c>
      <c r="R95" s="7">
        <v>26</v>
      </c>
      <c r="S95" s="35"/>
      <c r="T95" s="35"/>
    </row>
    <row r="96" spans="1:20">
      <c r="A96" s="27"/>
      <c r="B96" s="8" t="s">
        <v>58</v>
      </c>
      <c r="C96" s="8"/>
      <c r="D96" s="8">
        <f>SUM(D94:D95)</f>
        <v>63</v>
      </c>
      <c r="E96" s="8">
        <f>SUM(E94:E95)</f>
        <v>16</v>
      </c>
      <c r="F96" s="8">
        <f>SUM(F94:F95)</f>
        <v>47</v>
      </c>
      <c r="G96" s="8"/>
      <c r="H96" s="8">
        <f>SUM(H94:H95)</f>
        <v>68</v>
      </c>
      <c r="I96" s="8">
        <f>SUM(I94:I95)</f>
        <v>19</v>
      </c>
      <c r="J96" s="8">
        <f>SUM(J94:J95)</f>
        <v>49</v>
      </c>
      <c r="K96" s="8"/>
      <c r="L96" s="8">
        <f>SUM(L94:L95)</f>
        <v>76</v>
      </c>
      <c r="M96" s="8">
        <f>SUM(M94:M95)</f>
        <v>16</v>
      </c>
      <c r="N96" s="8">
        <f>SUM(N94:N95)</f>
        <v>60</v>
      </c>
      <c r="O96" s="8"/>
      <c r="P96" s="8">
        <f>SUM(P94:P95)</f>
        <v>74</v>
      </c>
      <c r="Q96" s="8">
        <f>SUM(Q94:Q95)</f>
        <v>20</v>
      </c>
      <c r="R96" s="8">
        <f>SUM(R94:R95)</f>
        <v>54</v>
      </c>
      <c r="S96" s="36"/>
      <c r="T96" s="35"/>
    </row>
    <row r="97" spans="1:20">
      <c r="A97" s="27"/>
      <c r="B97" s="7" t="s">
        <v>59</v>
      </c>
      <c r="C97" s="7">
        <v>185201</v>
      </c>
      <c r="D97" s="8">
        <v>36</v>
      </c>
      <c r="E97" s="7">
        <v>10</v>
      </c>
      <c r="F97" s="7">
        <v>26</v>
      </c>
      <c r="G97" s="7">
        <v>175201</v>
      </c>
      <c r="H97" s="8">
        <v>30</v>
      </c>
      <c r="I97" s="7">
        <v>12</v>
      </c>
      <c r="J97" s="7">
        <v>18</v>
      </c>
      <c r="K97" s="7">
        <v>165201</v>
      </c>
      <c r="L97" s="8">
        <v>34</v>
      </c>
      <c r="M97" s="7">
        <v>8</v>
      </c>
      <c r="N97" s="7">
        <v>26</v>
      </c>
      <c r="O97" s="7">
        <v>155201</v>
      </c>
      <c r="P97" s="8">
        <v>38</v>
      </c>
      <c r="Q97" s="7">
        <v>16</v>
      </c>
      <c r="R97" s="7">
        <v>22</v>
      </c>
      <c r="S97" s="35">
        <f>SUM(D100:R100)/2</f>
        <v>421</v>
      </c>
      <c r="T97" s="35"/>
    </row>
    <row r="98" spans="1:20">
      <c r="A98" s="27"/>
      <c r="B98" s="7" t="s">
        <v>59</v>
      </c>
      <c r="C98" s="7">
        <v>185202</v>
      </c>
      <c r="D98" s="8">
        <v>38</v>
      </c>
      <c r="E98" s="7">
        <v>13</v>
      </c>
      <c r="F98" s="7">
        <v>25</v>
      </c>
      <c r="G98" s="7">
        <v>175202</v>
      </c>
      <c r="H98" s="8">
        <v>33</v>
      </c>
      <c r="I98" s="7">
        <v>15</v>
      </c>
      <c r="J98" s="7">
        <v>18</v>
      </c>
      <c r="K98" s="7">
        <v>165202</v>
      </c>
      <c r="L98" s="8">
        <v>33</v>
      </c>
      <c r="M98" s="7">
        <v>9</v>
      </c>
      <c r="N98" s="7">
        <v>24</v>
      </c>
      <c r="O98" s="7">
        <v>155202</v>
      </c>
      <c r="P98" s="8">
        <v>39</v>
      </c>
      <c r="Q98" s="7">
        <v>16</v>
      </c>
      <c r="R98" s="7">
        <v>23</v>
      </c>
      <c r="S98" s="35"/>
      <c r="T98" s="35"/>
    </row>
    <row r="99" spans="1:20">
      <c r="A99" s="27"/>
      <c r="B99" s="7" t="s">
        <v>59</v>
      </c>
      <c r="C99" s="7">
        <v>185203</v>
      </c>
      <c r="D99" s="8">
        <v>37</v>
      </c>
      <c r="E99" s="7">
        <v>13</v>
      </c>
      <c r="F99" s="7">
        <v>24</v>
      </c>
      <c r="G99" s="7">
        <v>175203</v>
      </c>
      <c r="H99" s="8">
        <v>33</v>
      </c>
      <c r="I99" s="7">
        <v>18</v>
      </c>
      <c r="J99" s="7">
        <v>15</v>
      </c>
      <c r="K99" s="7">
        <v>165203</v>
      </c>
      <c r="L99" s="8">
        <v>32</v>
      </c>
      <c r="M99" s="7">
        <v>8</v>
      </c>
      <c r="N99" s="7">
        <v>24</v>
      </c>
      <c r="O99" s="7">
        <v>155203</v>
      </c>
      <c r="P99" s="8">
        <v>38</v>
      </c>
      <c r="Q99" s="7">
        <v>18</v>
      </c>
      <c r="R99" s="7">
        <v>20</v>
      </c>
      <c r="S99" s="35"/>
      <c r="T99" s="35"/>
    </row>
    <row r="100" spans="1:20">
      <c r="A100" s="27"/>
      <c r="B100" s="8" t="s">
        <v>60</v>
      </c>
      <c r="C100" s="8"/>
      <c r="D100" s="8">
        <f>SUM(D97:D99)</f>
        <v>111</v>
      </c>
      <c r="E100" s="8">
        <f>SUM(E97:E99)</f>
        <v>36</v>
      </c>
      <c r="F100" s="8">
        <f>SUM(F97:F99)</f>
        <v>75</v>
      </c>
      <c r="G100" s="8"/>
      <c r="H100" s="8">
        <f>SUM(H97:H99)</f>
        <v>96</v>
      </c>
      <c r="I100" s="8">
        <f>SUM(I97:I99)</f>
        <v>45</v>
      </c>
      <c r="J100" s="8">
        <f>SUM(J97:J99)</f>
        <v>51</v>
      </c>
      <c r="K100" s="8"/>
      <c r="L100" s="8">
        <f>SUM(L97:L99)</f>
        <v>99</v>
      </c>
      <c r="M100" s="8">
        <f>SUM(M97:M99)</f>
        <v>25</v>
      </c>
      <c r="N100" s="8">
        <f>SUM(N97:N99)</f>
        <v>74</v>
      </c>
      <c r="O100" s="8"/>
      <c r="P100" s="8">
        <f>SUM(P97:P99)</f>
        <v>115</v>
      </c>
      <c r="Q100" s="8">
        <f>SUM(Q97:Q99)</f>
        <v>50</v>
      </c>
      <c r="R100" s="8">
        <f>SUM(R97:R99)</f>
        <v>65</v>
      </c>
      <c r="S100" s="36"/>
      <c r="T100" s="35"/>
    </row>
    <row r="101" spans="1:20">
      <c r="A101" s="27"/>
      <c r="B101" s="7" t="s">
        <v>61</v>
      </c>
      <c r="C101" s="7">
        <v>185601</v>
      </c>
      <c r="D101" s="8">
        <v>28</v>
      </c>
      <c r="E101" s="7">
        <v>6</v>
      </c>
      <c r="F101" s="7">
        <v>22</v>
      </c>
      <c r="G101" s="7">
        <v>175601</v>
      </c>
      <c r="H101" s="8">
        <v>30</v>
      </c>
      <c r="I101" s="7">
        <v>13</v>
      </c>
      <c r="J101" s="7">
        <v>17</v>
      </c>
      <c r="K101" s="7">
        <v>165601</v>
      </c>
      <c r="L101" s="8">
        <v>28</v>
      </c>
      <c r="M101" s="7">
        <v>11</v>
      </c>
      <c r="N101" s="7">
        <v>17</v>
      </c>
      <c r="O101" s="7">
        <v>155601</v>
      </c>
      <c r="P101" s="8">
        <v>40</v>
      </c>
      <c r="Q101" s="7">
        <v>14</v>
      </c>
      <c r="R101" s="7">
        <v>26</v>
      </c>
      <c r="S101" s="35">
        <f>SUM(D105:R105)/2</f>
        <v>458</v>
      </c>
      <c r="T101" s="35"/>
    </row>
    <row r="102" spans="1:20">
      <c r="A102" s="27"/>
      <c r="B102" s="7" t="s">
        <v>61</v>
      </c>
      <c r="C102" s="7">
        <v>185602</v>
      </c>
      <c r="D102" s="8">
        <v>29</v>
      </c>
      <c r="E102" s="7">
        <v>10</v>
      </c>
      <c r="F102" s="7">
        <v>19</v>
      </c>
      <c r="G102" s="7">
        <v>175602</v>
      </c>
      <c r="H102" s="8">
        <v>29</v>
      </c>
      <c r="I102" s="7">
        <v>13</v>
      </c>
      <c r="J102" s="7">
        <v>16</v>
      </c>
      <c r="K102" s="7">
        <v>165602</v>
      </c>
      <c r="L102" s="8">
        <v>29</v>
      </c>
      <c r="M102" s="7">
        <v>12</v>
      </c>
      <c r="N102" s="7">
        <v>17</v>
      </c>
      <c r="O102" s="7">
        <v>155602</v>
      </c>
      <c r="P102" s="8">
        <v>40</v>
      </c>
      <c r="Q102" s="7">
        <v>15</v>
      </c>
      <c r="R102" s="7">
        <v>25</v>
      </c>
      <c r="S102" s="35"/>
      <c r="T102" s="35"/>
    </row>
    <row r="103" spans="1:20">
      <c r="A103" s="27"/>
      <c r="B103" s="7" t="s">
        <v>61</v>
      </c>
      <c r="C103" s="7">
        <v>185603</v>
      </c>
      <c r="D103" s="8">
        <v>29</v>
      </c>
      <c r="E103" s="7">
        <v>8</v>
      </c>
      <c r="F103" s="7">
        <v>21</v>
      </c>
      <c r="G103" s="7">
        <v>175603</v>
      </c>
      <c r="H103" s="8">
        <v>26</v>
      </c>
      <c r="I103" s="7">
        <v>10</v>
      </c>
      <c r="J103" s="7">
        <v>16</v>
      </c>
      <c r="K103" s="7">
        <v>165603</v>
      </c>
      <c r="L103" s="8">
        <v>24</v>
      </c>
      <c r="M103" s="7">
        <v>9</v>
      </c>
      <c r="N103" s="7">
        <v>15</v>
      </c>
      <c r="O103" s="7">
        <v>155603</v>
      </c>
      <c r="P103" s="8">
        <v>40</v>
      </c>
      <c r="Q103" s="7">
        <v>16</v>
      </c>
      <c r="R103" s="7">
        <v>24</v>
      </c>
      <c r="S103" s="35"/>
      <c r="T103" s="35"/>
    </row>
    <row r="104" spans="1:20">
      <c r="A104" s="27"/>
      <c r="B104" s="7" t="s">
        <v>61</v>
      </c>
      <c r="C104" s="7">
        <v>185604</v>
      </c>
      <c r="D104" s="8">
        <v>28</v>
      </c>
      <c r="E104" s="7">
        <v>9</v>
      </c>
      <c r="F104" s="7">
        <v>19</v>
      </c>
      <c r="G104" s="7">
        <v>175604</v>
      </c>
      <c r="H104" s="8">
        <v>30</v>
      </c>
      <c r="I104" s="7">
        <v>12</v>
      </c>
      <c r="J104" s="7">
        <v>18</v>
      </c>
      <c r="K104" s="7">
        <v>165604</v>
      </c>
      <c r="L104" s="8">
        <v>28</v>
      </c>
      <c r="M104" s="7">
        <v>11</v>
      </c>
      <c r="N104" s="7">
        <v>17</v>
      </c>
      <c r="O104" s="7"/>
      <c r="P104" s="8"/>
      <c r="Q104" s="7"/>
      <c r="R104" s="7"/>
      <c r="S104" s="35"/>
      <c r="T104" s="35"/>
    </row>
    <row r="105" spans="1:20">
      <c r="A105" s="27"/>
      <c r="B105" s="8" t="s">
        <v>62</v>
      </c>
      <c r="C105" s="8"/>
      <c r="D105" s="8">
        <f>SUM(D101:D104)</f>
        <v>114</v>
      </c>
      <c r="E105" s="8">
        <f>SUM(E101:E104)</f>
        <v>33</v>
      </c>
      <c r="F105" s="8">
        <f>SUM(F101:F104)</f>
        <v>81</v>
      </c>
      <c r="G105" s="8"/>
      <c r="H105" s="8">
        <f>SUM(H101:H104)</f>
        <v>115</v>
      </c>
      <c r="I105" s="8">
        <f>SUM(I101:I104)</f>
        <v>48</v>
      </c>
      <c r="J105" s="8">
        <f>SUM(J101:J104)</f>
        <v>67</v>
      </c>
      <c r="K105" s="8"/>
      <c r="L105" s="8">
        <f>SUM(L101:L104)</f>
        <v>109</v>
      </c>
      <c r="M105" s="8">
        <f>SUM(M101:M104)</f>
        <v>43</v>
      </c>
      <c r="N105" s="8">
        <f>SUM(N101:N104)</f>
        <v>66</v>
      </c>
      <c r="O105" s="8"/>
      <c r="P105" s="8">
        <f>SUM(P101:P104)</f>
        <v>120</v>
      </c>
      <c r="Q105" s="8">
        <f>SUM(Q101:Q104)</f>
        <v>45</v>
      </c>
      <c r="R105" s="8">
        <f>SUM(R101:R104)</f>
        <v>75</v>
      </c>
      <c r="S105" s="36"/>
      <c r="T105" s="35"/>
    </row>
    <row r="106" spans="1:20">
      <c r="A106" s="27"/>
      <c r="B106" s="7" t="s">
        <v>63</v>
      </c>
      <c r="C106" s="7">
        <v>185701</v>
      </c>
      <c r="D106" s="8">
        <v>31</v>
      </c>
      <c r="E106" s="7">
        <v>6</v>
      </c>
      <c r="F106" s="7">
        <v>25</v>
      </c>
      <c r="G106" s="7">
        <v>175701</v>
      </c>
      <c r="H106" s="8">
        <v>32</v>
      </c>
      <c r="I106" s="7">
        <v>5</v>
      </c>
      <c r="J106" s="7">
        <v>27</v>
      </c>
      <c r="K106" s="7">
        <v>165701</v>
      </c>
      <c r="L106" s="8">
        <v>37</v>
      </c>
      <c r="M106" s="7">
        <v>5</v>
      </c>
      <c r="N106" s="7">
        <v>32</v>
      </c>
      <c r="O106" s="7"/>
      <c r="P106" s="8"/>
      <c r="Q106" s="7"/>
      <c r="R106" s="7"/>
      <c r="S106" s="35">
        <f>SUM(C110:R110)/2</f>
        <v>355</v>
      </c>
      <c r="T106" s="35"/>
    </row>
    <row r="107" spans="1:20">
      <c r="A107" s="27"/>
      <c r="B107" s="7" t="s">
        <v>63</v>
      </c>
      <c r="C107" s="7">
        <v>185702</v>
      </c>
      <c r="D107" s="8">
        <v>29</v>
      </c>
      <c r="E107" s="7">
        <v>6</v>
      </c>
      <c r="F107" s="7">
        <v>23</v>
      </c>
      <c r="G107" s="7">
        <v>175702</v>
      </c>
      <c r="H107" s="8">
        <v>29</v>
      </c>
      <c r="I107" s="7">
        <v>5</v>
      </c>
      <c r="J107" s="7">
        <v>24</v>
      </c>
      <c r="K107" s="7">
        <v>165702</v>
      </c>
      <c r="L107" s="8">
        <v>38</v>
      </c>
      <c r="M107" s="7">
        <v>6</v>
      </c>
      <c r="N107" s="7">
        <v>32</v>
      </c>
      <c r="O107" s="7"/>
      <c r="P107" s="8"/>
      <c r="Q107" s="7"/>
      <c r="R107" s="7"/>
      <c r="S107" s="35"/>
      <c r="T107" s="35"/>
    </row>
    <row r="108" spans="1:20">
      <c r="A108" s="27"/>
      <c r="B108" s="7" t="s">
        <v>63</v>
      </c>
      <c r="C108" s="7">
        <v>185703</v>
      </c>
      <c r="D108" s="8">
        <v>33</v>
      </c>
      <c r="E108" s="7">
        <v>6</v>
      </c>
      <c r="F108" s="7">
        <v>27</v>
      </c>
      <c r="G108" s="7">
        <v>175703</v>
      </c>
      <c r="H108" s="8">
        <v>29</v>
      </c>
      <c r="I108" s="7">
        <v>4</v>
      </c>
      <c r="J108" s="7">
        <v>25</v>
      </c>
      <c r="K108" s="7">
        <v>165703</v>
      </c>
      <c r="L108" s="8">
        <v>37</v>
      </c>
      <c r="M108" s="7">
        <v>5</v>
      </c>
      <c r="N108" s="7">
        <v>32</v>
      </c>
      <c r="O108" s="7"/>
      <c r="P108" s="8"/>
      <c r="Q108" s="7"/>
      <c r="R108" s="7"/>
      <c r="S108" s="35"/>
      <c r="T108" s="35"/>
    </row>
    <row r="109" spans="1:20">
      <c r="A109" s="27"/>
      <c r="B109" s="7" t="s">
        <v>63</v>
      </c>
      <c r="C109" s="7">
        <v>185704</v>
      </c>
      <c r="D109" s="8">
        <v>29</v>
      </c>
      <c r="E109" s="7">
        <v>5</v>
      </c>
      <c r="F109" s="7">
        <v>24</v>
      </c>
      <c r="G109" s="7">
        <v>175704</v>
      </c>
      <c r="H109" s="8">
        <v>31</v>
      </c>
      <c r="I109" s="7">
        <v>3</v>
      </c>
      <c r="J109" s="7">
        <v>28</v>
      </c>
      <c r="K109" s="7"/>
      <c r="L109" s="8"/>
      <c r="M109" s="7"/>
      <c r="N109" s="7"/>
      <c r="O109" s="7"/>
      <c r="P109" s="8"/>
      <c r="Q109" s="7"/>
      <c r="R109" s="7"/>
      <c r="S109" s="35"/>
      <c r="T109" s="35"/>
    </row>
    <row r="110" spans="1:20">
      <c r="A110" s="28"/>
      <c r="B110" s="8" t="s">
        <v>64</v>
      </c>
      <c r="C110" s="8"/>
      <c r="D110" s="8">
        <f>SUM(D106:D109)</f>
        <v>122</v>
      </c>
      <c r="E110" s="8">
        <f>SUM(E106:E109)</f>
        <v>23</v>
      </c>
      <c r="F110" s="8">
        <f>SUM(F106:F109)</f>
        <v>99</v>
      </c>
      <c r="G110" s="8"/>
      <c r="H110" s="8">
        <f>SUM(H106:H109)</f>
        <v>121</v>
      </c>
      <c r="I110" s="8">
        <f>SUM(I106:I109)</f>
        <v>17</v>
      </c>
      <c r="J110" s="8">
        <f>SUM(J106:J109)</f>
        <v>104</v>
      </c>
      <c r="K110" s="8"/>
      <c r="L110" s="8">
        <f>SUM(L106:L109)</f>
        <v>112</v>
      </c>
      <c r="M110" s="8">
        <f>SUM(M106:M109)</f>
        <v>16</v>
      </c>
      <c r="N110" s="8">
        <f>SUM(N106:N109)</f>
        <v>96</v>
      </c>
      <c r="O110" s="8"/>
      <c r="P110" s="8"/>
      <c r="Q110" s="8"/>
      <c r="R110" s="8"/>
      <c r="S110" s="35"/>
      <c r="T110" s="35"/>
    </row>
    <row r="111" spans="1:20">
      <c r="A111" s="26" t="s">
        <v>65</v>
      </c>
      <c r="B111" s="7" t="s">
        <v>66</v>
      </c>
      <c r="C111" s="7">
        <v>183201</v>
      </c>
      <c r="D111" s="8">
        <v>29</v>
      </c>
      <c r="E111" s="7">
        <v>20</v>
      </c>
      <c r="F111" s="7">
        <v>9</v>
      </c>
      <c r="G111" s="7"/>
      <c r="H111" s="8"/>
      <c r="I111" s="7"/>
      <c r="J111" s="7"/>
      <c r="K111" s="7"/>
      <c r="L111" s="8"/>
      <c r="M111" s="7"/>
      <c r="N111" s="7"/>
      <c r="O111" s="7"/>
      <c r="P111" s="8"/>
      <c r="Q111" s="7"/>
      <c r="R111" s="7"/>
      <c r="S111" s="34">
        <f>SUM(D113:F113)/2</f>
        <v>60</v>
      </c>
      <c r="T111" s="34">
        <f>SUM(S111:S121)</f>
        <v>597</v>
      </c>
    </row>
    <row r="112" spans="1:20">
      <c r="A112" s="27"/>
      <c r="B112" s="7" t="s">
        <v>66</v>
      </c>
      <c r="C112" s="7">
        <v>183202</v>
      </c>
      <c r="D112" s="8">
        <v>31</v>
      </c>
      <c r="E112" s="7">
        <v>23</v>
      </c>
      <c r="F112" s="7">
        <v>8</v>
      </c>
      <c r="G112" s="7"/>
      <c r="H112" s="8"/>
      <c r="I112" s="7"/>
      <c r="J112" s="7"/>
      <c r="K112" s="7"/>
      <c r="L112" s="8"/>
      <c r="M112" s="7"/>
      <c r="N112" s="7"/>
      <c r="O112" s="7"/>
      <c r="P112" s="8"/>
      <c r="Q112" s="7"/>
      <c r="R112" s="7"/>
      <c r="S112" s="35"/>
      <c r="T112" s="35"/>
    </row>
    <row r="113" spans="1:20">
      <c r="A113" s="27"/>
      <c r="B113" s="8" t="s">
        <v>67</v>
      </c>
      <c r="C113" s="8"/>
      <c r="D113" s="8">
        <f>SUM(D111:D112)</f>
        <v>60</v>
      </c>
      <c r="E113" s="8">
        <f>SUM(E111:E112)</f>
        <v>43</v>
      </c>
      <c r="F113" s="8">
        <f>SUM(F111:F112)</f>
        <v>17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36"/>
      <c r="T113" s="35"/>
    </row>
    <row r="114" spans="1:20">
      <c r="A114" s="27"/>
      <c r="B114" s="7" t="s">
        <v>68</v>
      </c>
      <c r="C114" s="7">
        <v>183301</v>
      </c>
      <c r="D114" s="8">
        <v>30</v>
      </c>
      <c r="E114" s="7">
        <v>20</v>
      </c>
      <c r="F114" s="7">
        <v>10</v>
      </c>
      <c r="G114" s="7">
        <v>173201</v>
      </c>
      <c r="H114" s="8">
        <v>28</v>
      </c>
      <c r="I114" s="7">
        <v>21</v>
      </c>
      <c r="J114" s="7">
        <v>7</v>
      </c>
      <c r="K114" s="7">
        <v>163201</v>
      </c>
      <c r="L114" s="8">
        <v>28</v>
      </c>
      <c r="M114" s="7">
        <v>22</v>
      </c>
      <c r="N114" s="7">
        <v>6</v>
      </c>
      <c r="O114" s="7">
        <v>153201</v>
      </c>
      <c r="P114" s="8">
        <v>29</v>
      </c>
      <c r="Q114" s="7">
        <v>22</v>
      </c>
      <c r="R114" s="7">
        <v>7</v>
      </c>
      <c r="S114" s="34">
        <f>SUM(D117:R117)/2</f>
        <v>279</v>
      </c>
      <c r="T114" s="35"/>
    </row>
    <row r="115" spans="1:20">
      <c r="A115" s="27"/>
      <c r="B115" s="7" t="s">
        <v>68</v>
      </c>
      <c r="C115" s="7">
        <v>183302</v>
      </c>
      <c r="D115" s="8">
        <v>30</v>
      </c>
      <c r="E115" s="7">
        <v>20</v>
      </c>
      <c r="F115" s="7">
        <v>10</v>
      </c>
      <c r="G115" s="7">
        <v>173202</v>
      </c>
      <c r="H115" s="8">
        <v>24</v>
      </c>
      <c r="I115" s="7">
        <v>18</v>
      </c>
      <c r="J115" s="7">
        <v>6</v>
      </c>
      <c r="K115" s="7">
        <v>163202</v>
      </c>
      <c r="L115" s="8">
        <v>27</v>
      </c>
      <c r="M115" s="7">
        <v>20</v>
      </c>
      <c r="N115" s="7">
        <v>7</v>
      </c>
      <c r="O115" s="7">
        <v>153202</v>
      </c>
      <c r="P115" s="8">
        <v>28</v>
      </c>
      <c r="Q115" s="7">
        <v>24</v>
      </c>
      <c r="R115" s="7">
        <v>4</v>
      </c>
      <c r="S115" s="35"/>
      <c r="T115" s="35"/>
    </row>
    <row r="116" spans="1:20">
      <c r="A116" s="27"/>
      <c r="B116" s="7" t="s">
        <v>68</v>
      </c>
      <c r="C116" s="7">
        <v>183303</v>
      </c>
      <c r="D116" s="8">
        <v>31</v>
      </c>
      <c r="E116" s="7">
        <v>21</v>
      </c>
      <c r="F116" s="7">
        <v>10</v>
      </c>
      <c r="G116" s="7">
        <v>173203</v>
      </c>
      <c r="H116" s="8">
        <v>24</v>
      </c>
      <c r="I116" s="7">
        <v>19</v>
      </c>
      <c r="J116" s="7">
        <v>5</v>
      </c>
      <c r="K116" s="7"/>
      <c r="L116" s="8"/>
      <c r="M116" s="7"/>
      <c r="N116" s="7"/>
      <c r="O116" s="7"/>
      <c r="P116" s="8"/>
      <c r="Q116" s="7"/>
      <c r="R116" s="7"/>
      <c r="S116" s="35"/>
      <c r="T116" s="35"/>
    </row>
    <row r="117" spans="1:20">
      <c r="A117" s="27"/>
      <c r="B117" s="8" t="s">
        <v>69</v>
      </c>
      <c r="C117" s="8"/>
      <c r="D117" s="8">
        <f>SUM(D114:D116)</f>
        <v>91</v>
      </c>
      <c r="E117" s="8">
        <f>SUM(E114:E116)</f>
        <v>61</v>
      </c>
      <c r="F117" s="8">
        <f t="shared" ref="F117:R117" si="8">SUM(F114:F116)</f>
        <v>30</v>
      </c>
      <c r="G117" s="8"/>
      <c r="H117" s="8">
        <f t="shared" si="8"/>
        <v>76</v>
      </c>
      <c r="I117" s="8">
        <f t="shared" si="8"/>
        <v>58</v>
      </c>
      <c r="J117" s="8">
        <f t="shared" si="8"/>
        <v>18</v>
      </c>
      <c r="K117" s="8"/>
      <c r="L117" s="8">
        <f t="shared" si="8"/>
        <v>55</v>
      </c>
      <c r="M117" s="8">
        <f t="shared" si="8"/>
        <v>42</v>
      </c>
      <c r="N117" s="8">
        <f t="shared" si="8"/>
        <v>13</v>
      </c>
      <c r="O117" s="8"/>
      <c r="P117" s="8">
        <f t="shared" si="8"/>
        <v>57</v>
      </c>
      <c r="Q117" s="8">
        <f t="shared" si="8"/>
        <v>46</v>
      </c>
      <c r="R117" s="8">
        <f t="shared" si="8"/>
        <v>11</v>
      </c>
      <c r="S117" s="36"/>
      <c r="T117" s="35"/>
    </row>
    <row r="118" spans="1:20">
      <c r="A118" s="27"/>
      <c r="B118" s="7" t="s">
        <v>70</v>
      </c>
      <c r="C118" s="7">
        <v>183101</v>
      </c>
      <c r="D118" s="8">
        <v>30</v>
      </c>
      <c r="E118" s="7">
        <v>19</v>
      </c>
      <c r="F118" s="7">
        <v>11</v>
      </c>
      <c r="G118" s="7">
        <v>173101</v>
      </c>
      <c r="H118" s="8">
        <v>32</v>
      </c>
      <c r="I118" s="7">
        <v>26</v>
      </c>
      <c r="J118" s="7">
        <v>6</v>
      </c>
      <c r="K118" s="7">
        <v>163101</v>
      </c>
      <c r="L118" s="8">
        <v>23</v>
      </c>
      <c r="M118" s="7">
        <v>18</v>
      </c>
      <c r="N118" s="7">
        <v>5</v>
      </c>
      <c r="O118" s="7">
        <v>153101</v>
      </c>
      <c r="P118" s="8">
        <v>30</v>
      </c>
      <c r="Q118" s="7">
        <v>21</v>
      </c>
      <c r="R118" s="7">
        <v>9</v>
      </c>
      <c r="S118" s="34">
        <f>SUM(D121:R121)/2</f>
        <v>258</v>
      </c>
      <c r="T118" s="35"/>
    </row>
    <row r="119" spans="1:20">
      <c r="A119" s="27"/>
      <c r="B119" s="7" t="s">
        <v>70</v>
      </c>
      <c r="C119" s="7">
        <v>183102</v>
      </c>
      <c r="D119" s="8">
        <v>26</v>
      </c>
      <c r="E119" s="7">
        <v>18</v>
      </c>
      <c r="F119" s="7">
        <v>8</v>
      </c>
      <c r="G119" s="7">
        <v>173102</v>
      </c>
      <c r="H119" s="8">
        <v>33</v>
      </c>
      <c r="I119" s="7">
        <v>27</v>
      </c>
      <c r="J119" s="7">
        <v>6</v>
      </c>
      <c r="K119" s="7">
        <v>163102</v>
      </c>
      <c r="L119" s="8">
        <v>27</v>
      </c>
      <c r="M119" s="7">
        <v>19</v>
      </c>
      <c r="N119" s="7">
        <v>8</v>
      </c>
      <c r="O119" s="7">
        <v>153102</v>
      </c>
      <c r="P119" s="8">
        <v>28</v>
      </c>
      <c r="Q119" s="7">
        <v>22</v>
      </c>
      <c r="R119" s="7">
        <v>6</v>
      </c>
      <c r="S119" s="35"/>
      <c r="T119" s="35"/>
    </row>
    <row r="120" spans="1:20">
      <c r="A120" s="27"/>
      <c r="B120" s="7" t="s">
        <v>70</v>
      </c>
      <c r="C120" s="7">
        <v>183103</v>
      </c>
      <c r="D120" s="8">
        <v>29</v>
      </c>
      <c r="E120" s="7">
        <v>19</v>
      </c>
      <c r="F120" s="7">
        <v>10</v>
      </c>
      <c r="G120" s="7"/>
      <c r="H120" s="8"/>
      <c r="I120" s="7"/>
      <c r="J120" s="7"/>
      <c r="K120" s="7"/>
      <c r="L120" s="8"/>
      <c r="M120" s="7"/>
      <c r="N120" s="7"/>
      <c r="O120" s="7"/>
      <c r="P120" s="8"/>
      <c r="Q120" s="7"/>
      <c r="R120" s="7"/>
      <c r="S120" s="35"/>
      <c r="T120" s="35"/>
    </row>
    <row r="121" spans="1:20">
      <c r="A121" s="28"/>
      <c r="B121" s="8" t="s">
        <v>71</v>
      </c>
      <c r="C121" s="8"/>
      <c r="D121" s="8">
        <f>SUM(D118:D120)</f>
        <v>85</v>
      </c>
      <c r="E121" s="8">
        <f>SUM(E118:E120)</f>
        <v>56</v>
      </c>
      <c r="F121" s="8">
        <f t="shared" ref="F121:R121" si="9">SUM(F118:F120)</f>
        <v>29</v>
      </c>
      <c r="G121" s="8"/>
      <c r="H121" s="8">
        <f t="shared" si="9"/>
        <v>65</v>
      </c>
      <c r="I121" s="8">
        <f t="shared" si="9"/>
        <v>53</v>
      </c>
      <c r="J121" s="8">
        <f t="shared" si="9"/>
        <v>12</v>
      </c>
      <c r="K121" s="8"/>
      <c r="L121" s="8">
        <f t="shared" si="9"/>
        <v>50</v>
      </c>
      <c r="M121" s="8">
        <f t="shared" si="9"/>
        <v>37</v>
      </c>
      <c r="N121" s="8">
        <f t="shared" si="9"/>
        <v>13</v>
      </c>
      <c r="O121" s="8"/>
      <c r="P121" s="8">
        <f t="shared" si="9"/>
        <v>58</v>
      </c>
      <c r="Q121" s="8">
        <f t="shared" si="9"/>
        <v>43</v>
      </c>
      <c r="R121" s="8">
        <f t="shared" si="9"/>
        <v>15</v>
      </c>
      <c r="S121" s="36"/>
      <c r="T121" s="36"/>
    </row>
    <row r="122" spans="1:20" ht="22.5">
      <c r="A122" s="9" t="s">
        <v>72</v>
      </c>
      <c r="B122" s="7"/>
      <c r="C122" s="7"/>
      <c r="D122" s="19">
        <f>SUM(E122:F122)</f>
        <v>2458</v>
      </c>
      <c r="E122" s="7">
        <f>SUM(E4:E121)/2</f>
        <v>1484</v>
      </c>
      <c r="F122" s="7">
        <f>SUM(F4:F121)/2</f>
        <v>974</v>
      </c>
      <c r="G122" s="7"/>
      <c r="H122" s="8">
        <f>SUM(H4:H121)/2</f>
        <v>2259</v>
      </c>
      <c r="I122" s="8">
        <f>SUM(I4:I121)/2</f>
        <v>1382</v>
      </c>
      <c r="J122" s="8">
        <f>SUM(J4:J121)/2</f>
        <v>877</v>
      </c>
      <c r="K122" s="7"/>
      <c r="L122" s="8">
        <f>SUM(L4:L121)/2</f>
        <v>2416</v>
      </c>
      <c r="M122" s="8">
        <f>SUM(M4:M121)/2</f>
        <v>1432</v>
      </c>
      <c r="N122" s="8">
        <f>SUM(N4:N121)/2</f>
        <v>984</v>
      </c>
      <c r="O122" s="7"/>
      <c r="P122" s="8">
        <f>SUM(P4:P121)/2</f>
        <v>2226</v>
      </c>
      <c r="Q122" s="8">
        <f>SUM(Q4:Q121)/2</f>
        <v>1349</v>
      </c>
      <c r="R122" s="8">
        <f>SUM(R4:R121)/2</f>
        <v>877</v>
      </c>
      <c r="S122" s="22">
        <f>D122+H122+L122+P122</f>
        <v>9359</v>
      </c>
      <c r="T122" s="23"/>
    </row>
    <row r="123" spans="1:20">
      <c r="A123" s="21" t="s">
        <v>73</v>
      </c>
      <c r="B123" s="24" t="s">
        <v>74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>
      <c r="A124" s="31"/>
      <c r="B124" s="25" t="s">
        <v>75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>
      <c r="A125" s="31"/>
      <c r="B125" s="25" t="s">
        <v>76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</sheetData>
  <mergeCells count="51">
    <mergeCell ref="S106:S110"/>
    <mergeCell ref="S111:S113"/>
    <mergeCell ref="S114:S117"/>
    <mergeCell ref="S118:S121"/>
    <mergeCell ref="T2:T3"/>
    <mergeCell ref="T4:T25"/>
    <mergeCell ref="T26:T57"/>
    <mergeCell ref="T58:T70"/>
    <mergeCell ref="T71:T110"/>
    <mergeCell ref="T111:T121"/>
    <mergeCell ref="S85:S89"/>
    <mergeCell ref="S90:S93"/>
    <mergeCell ref="S94:S96"/>
    <mergeCell ref="S97:S100"/>
    <mergeCell ref="S101:S105"/>
    <mergeCell ref="S62:S66"/>
    <mergeCell ref="S67:S70"/>
    <mergeCell ref="S71:S75"/>
    <mergeCell ref="S76:S80"/>
    <mergeCell ref="S81:S84"/>
    <mergeCell ref="S42:S45"/>
    <mergeCell ref="S46:S49"/>
    <mergeCell ref="S50:S53"/>
    <mergeCell ref="S54:S57"/>
    <mergeCell ref="S58:S61"/>
    <mergeCell ref="S22:S25"/>
    <mergeCell ref="S26:S29"/>
    <mergeCell ref="S30:S33"/>
    <mergeCell ref="S34:S37"/>
    <mergeCell ref="S38:S41"/>
    <mergeCell ref="S122:T122"/>
    <mergeCell ref="B123:T123"/>
    <mergeCell ref="B124:T124"/>
    <mergeCell ref="B125:T125"/>
    <mergeCell ref="A2:A3"/>
    <mergeCell ref="A4:A25"/>
    <mergeCell ref="A26:A57"/>
    <mergeCell ref="A58:A70"/>
    <mergeCell ref="A71:A110"/>
    <mergeCell ref="A111:A121"/>
    <mergeCell ref="A123:A125"/>
    <mergeCell ref="B2:B3"/>
    <mergeCell ref="S2:S3"/>
    <mergeCell ref="S4:S7"/>
    <mergeCell ref="S8:S17"/>
    <mergeCell ref="S18:S21"/>
    <mergeCell ref="A1:T1"/>
    <mergeCell ref="C2:F2"/>
    <mergeCell ref="G2:J2"/>
    <mergeCell ref="K2:N2"/>
    <mergeCell ref="O2:R2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蒲德彦</cp:lastModifiedBy>
  <dcterms:created xsi:type="dcterms:W3CDTF">2019-04-08T06:42:00Z</dcterms:created>
  <dcterms:modified xsi:type="dcterms:W3CDTF">2019-04-09T07:02:47Z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