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<sst xmlns="http://schemas.openxmlformats.org/spreadsheetml/2006/main" count="221" uniqueCount="137">
  <si>
    <t>开课学院</t>
  </si>
  <si>
    <t>课程号</t>
  </si>
  <si>
    <t>课程名称</t>
  </si>
  <si>
    <t>学分</t>
  </si>
  <si>
    <t>上课学时</t>
  </si>
  <si>
    <t>上课时间</t>
  </si>
  <si>
    <t>教学地点</t>
  </si>
  <si>
    <t>选课人数</t>
  </si>
  <si>
    <t>教师部门</t>
  </si>
  <si>
    <t>教师名称</t>
  </si>
  <si>
    <t>教学班</t>
  </si>
  <si>
    <t>起始结束周</t>
  </si>
  <si>
    <t>通信与信息工程学院</t>
  </si>
  <si>
    <t>K0200031S</t>
  </si>
  <si>
    <t>信号与系统A</t>
  </si>
  <si>
    <t>4.0</t>
  </si>
  <si>
    <t>星期三第10-12节{5-18周}</t>
  </si>
  <si>
    <t>扬教1208</t>
  </si>
  <si>
    <t>85</t>
  </si>
  <si>
    <t>通达学院</t>
  </si>
  <si>
    <t>朱敏</t>
  </si>
  <si>
    <t>(2023-2024-2)-K0200031S-06</t>
  </si>
  <si>
    <t>5-18周</t>
  </si>
  <si>
    <t>K0200032S</t>
  </si>
  <si>
    <t>信号与系统B</t>
  </si>
  <si>
    <t>3.0</t>
  </si>
  <si>
    <t>扬教1209</t>
  </si>
  <si>
    <t>64</t>
  </si>
  <si>
    <t>杨启青</t>
  </si>
  <si>
    <t>(2023-2024-2)-K0200032S-08</t>
  </si>
  <si>
    <t>电子与光学工程学院</t>
  </si>
  <si>
    <t>K0400046S</t>
  </si>
  <si>
    <t>模拟电子线路A</t>
  </si>
  <si>
    <t>星期日第3-5节{5-18周}</t>
  </si>
  <si>
    <t>扬教3101</t>
  </si>
  <si>
    <t>132</t>
  </si>
  <si>
    <t>周静</t>
  </si>
  <si>
    <t>(2023-2024-2)-K0400046S-03</t>
  </si>
  <si>
    <t>理学院</t>
  </si>
  <si>
    <t>K0600031S</t>
  </si>
  <si>
    <t>线性代数与解析几何</t>
  </si>
  <si>
    <t>3</t>
  </si>
  <si>
    <t>星期六第6-8节{5-18周}</t>
  </si>
  <si>
    <t>99</t>
  </si>
  <si>
    <t>王发兴</t>
  </si>
  <si>
    <t>(2023-2024-2)-K0600031S-11</t>
  </si>
  <si>
    <t>K0600033S</t>
  </si>
  <si>
    <t>线性代数</t>
  </si>
  <si>
    <t>星期日第7-9节{5-18周}</t>
  </si>
  <si>
    <t>86</t>
  </si>
  <si>
    <t>温勇</t>
  </si>
  <si>
    <t>(2023-2024-2)-K0600033S-05</t>
  </si>
  <si>
    <t>K0600061S</t>
  </si>
  <si>
    <t>概率论与数理统计</t>
  </si>
  <si>
    <t>星期六第1-2节{5-18周}</t>
  </si>
  <si>
    <t>扬教3103</t>
  </si>
  <si>
    <t>108</t>
  </si>
  <si>
    <t>余西亚</t>
  </si>
  <si>
    <t>(2023-2024-2)-K0600061S-07</t>
  </si>
  <si>
    <t>K0600071S</t>
  </si>
  <si>
    <t>概率统计和随机过程</t>
  </si>
  <si>
    <t>星期六第3-5节{5-18周}</t>
  </si>
  <si>
    <t>扬教3402</t>
  </si>
  <si>
    <t>173</t>
  </si>
  <si>
    <t>郑莹</t>
  </si>
  <si>
    <t>(2023-2024-2)-K0600071S-09</t>
  </si>
  <si>
    <t>K0600123S</t>
  </si>
  <si>
    <t>高等数学B（下）</t>
  </si>
  <si>
    <t>5.0</t>
  </si>
  <si>
    <t>星期二第10-12节{5-18周};星期四第10-12节{5-18周}</t>
  </si>
  <si>
    <t>扬教3107;扬教3107</t>
  </si>
  <si>
    <t>118</t>
  </si>
  <si>
    <t>范胜雪</t>
  </si>
  <si>
    <t>(2023-2024-2)-K0600123S-限商学院报名</t>
  </si>
  <si>
    <t>K0600125S</t>
  </si>
  <si>
    <t>高等数学A1（下）</t>
  </si>
  <si>
    <t>6.0</t>
  </si>
  <si>
    <t>扬教3402;扬教3402</t>
  </si>
  <si>
    <t>176</t>
  </si>
  <si>
    <t>孙向荣</t>
  </si>
  <si>
    <t>(2023-2024-2)-K0600125S-限通信电子电气学院报名</t>
  </si>
  <si>
    <t>星期三第10-12节{5-18周};星期日第6-8节{5-18周}</t>
  </si>
  <si>
    <t>180</t>
  </si>
  <si>
    <t>K0600126S</t>
  </si>
  <si>
    <t>高等数学A2（下）</t>
  </si>
  <si>
    <t>扬教3106;扬教3106</t>
  </si>
  <si>
    <t>140</t>
  </si>
  <si>
    <t>王辉</t>
  </si>
  <si>
    <t>(2023-2024-2)-K0600126S-限计算机学院报名09</t>
  </si>
  <si>
    <t>星期四第10-12节{5-18周};星期六第3-5节{5-18周}</t>
  </si>
  <si>
    <t>扬教3103;扬教3103</t>
  </si>
  <si>
    <t>148</t>
  </si>
  <si>
    <t>K0600312S</t>
  </si>
  <si>
    <t>大学物理B(上)</t>
  </si>
  <si>
    <t>3.5</t>
  </si>
  <si>
    <t>扬教3401</t>
  </si>
  <si>
    <t>177</t>
  </si>
  <si>
    <t>杨志红</t>
  </si>
  <si>
    <t>(2023-2024-2)-K0600312S-限计算机学院报名</t>
  </si>
  <si>
    <t>K0600313S</t>
  </si>
  <si>
    <t>大学物理A(上)</t>
  </si>
  <si>
    <t>星期二第10-12节{5-18周}</t>
  </si>
  <si>
    <t>166</t>
  </si>
  <si>
    <t>武鲁森</t>
  </si>
  <si>
    <t>(2023-2024-2)-K0600313S-限通信电气电子学院报名</t>
  </si>
  <si>
    <t>K0600372S</t>
  </si>
  <si>
    <t>物理实验B(上)</t>
  </si>
  <si>
    <t>1.5</t>
  </si>
  <si>
    <t>星期一第10-12节{5-18周}</t>
  </si>
  <si>
    <t>扬实2235</t>
  </si>
  <si>
    <t>22</t>
  </si>
  <si>
    <t>王浩</t>
  </si>
  <si>
    <t>(2023-2024-2)-K0600372S-限计算机学院报名-1</t>
  </si>
  <si>
    <t>K0600373S</t>
  </si>
  <si>
    <t>物理实验A(上)</t>
  </si>
  <si>
    <t>15</t>
  </si>
  <si>
    <t>(2023-2024-2)-K0600373S-限通通信电子电气学院报名</t>
  </si>
  <si>
    <t>体育部</t>
  </si>
  <si>
    <t>K1000041C</t>
  </si>
  <si>
    <t>体育Ⅳ</t>
  </si>
  <si>
    <t>1.0</t>
  </si>
  <si>
    <t>运动场</t>
  </si>
  <si>
    <t>18</t>
  </si>
  <si>
    <t>袁岩</t>
  </si>
  <si>
    <t>(2023-2024-2)-K1000041C-63</t>
  </si>
  <si>
    <t>K1000121C</t>
  </si>
  <si>
    <t>体育Ⅱ</t>
  </si>
  <si>
    <t>星期六第3-4节{5-18周}</t>
  </si>
  <si>
    <t>24</t>
  </si>
  <si>
    <t>(2023-2024-2)-K1000121C-70</t>
  </si>
  <si>
    <t>K2100021C</t>
  </si>
  <si>
    <t>计算机应用基础能力考核</t>
  </si>
  <si>
    <t>0.0</t>
  </si>
  <si>
    <t/>
  </si>
  <si>
    <t>394</t>
  </si>
  <si>
    <t>袁来兵</t>
  </si>
  <si>
    <t>(2023-2024-2)-K2100021C-02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</si>
</sst>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-2&#23398;&#26399;&#37325;&#20462;&#21333;&#24320;&#29677;&#35838;&#31243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课程号</v>
          </cell>
          <cell r="D1" t="str">
            <v>课程名称</v>
          </cell>
          <cell r="E1" t="str">
            <v>学分</v>
          </cell>
          <cell r="F1" t="str">
            <v>上课学时</v>
          </cell>
        </row>
        <row r="2">
          <cell r="C2" t="str">
            <v>K0400046S</v>
          </cell>
          <cell r="D2" t="str">
            <v>模拟电子线路A</v>
          </cell>
          <cell r="E2" t="str">
            <v>4.0</v>
          </cell>
          <cell r="F2">
            <v>42</v>
          </cell>
        </row>
        <row r="3">
          <cell r="C3" t="str">
            <v>K0300021S</v>
          </cell>
          <cell r="D3" t="str">
            <v>面向对象程序设计及C++</v>
          </cell>
          <cell r="E3" t="str">
            <v>2.0</v>
          </cell>
          <cell r="F3">
            <v>21</v>
          </cell>
        </row>
        <row r="4">
          <cell r="C4" t="str">
            <v>K0301341S</v>
          </cell>
          <cell r="D4" t="str">
            <v>算法分析与设计A</v>
          </cell>
          <cell r="E4" t="str">
            <v>3.0</v>
          </cell>
          <cell r="F4">
            <v>32</v>
          </cell>
        </row>
        <row r="5">
          <cell r="C5" t="str">
            <v>K0600033S</v>
          </cell>
          <cell r="D5" t="str">
            <v>线性代数</v>
          </cell>
          <cell r="E5" t="str">
            <v>3.0</v>
          </cell>
          <cell r="F5">
            <v>32</v>
          </cell>
        </row>
        <row r="6">
          <cell r="C6" t="str">
            <v>K0600031S</v>
          </cell>
          <cell r="D6" t="str">
            <v>线性代数与解析几何</v>
          </cell>
          <cell r="E6" t="str">
            <v>3.0</v>
          </cell>
          <cell r="F6">
            <v>32</v>
          </cell>
        </row>
        <row r="7">
          <cell r="C7" t="str">
            <v>K0600061S</v>
          </cell>
          <cell r="D7" t="str">
            <v>概率论与数理统计</v>
          </cell>
          <cell r="E7" t="str">
            <v>3.0</v>
          </cell>
          <cell r="F7">
            <v>32</v>
          </cell>
        </row>
        <row r="8">
          <cell r="C8" t="str">
            <v>K0600071S</v>
          </cell>
          <cell r="D8" t="str">
            <v>概率统计和随机过程</v>
          </cell>
          <cell r="E8" t="str">
            <v>4.0</v>
          </cell>
          <cell r="F8">
            <v>43</v>
          </cell>
        </row>
        <row r="9">
          <cell r="C9" t="str">
            <v>K0600123S</v>
          </cell>
          <cell r="D9" t="str">
            <v>高等数学B（下）</v>
          </cell>
          <cell r="E9" t="str">
            <v>5.0</v>
          </cell>
          <cell r="F9">
            <v>53</v>
          </cell>
        </row>
        <row r="10">
          <cell r="C10" t="str">
            <v>K0600125S</v>
          </cell>
          <cell r="D10" t="str">
            <v>高等数学A1（下）</v>
          </cell>
          <cell r="E10" t="str">
            <v>6.0</v>
          </cell>
          <cell r="F10">
            <v>64</v>
          </cell>
        </row>
        <row r="11">
          <cell r="C11" t="str">
            <v>K0600125S</v>
          </cell>
          <cell r="D11" t="str">
            <v>高等数学A1（下）</v>
          </cell>
          <cell r="E11" t="str">
            <v>6.0</v>
          </cell>
          <cell r="F11">
            <v>64</v>
          </cell>
        </row>
        <row r="12">
          <cell r="C12" t="str">
            <v>K0600126S</v>
          </cell>
          <cell r="D12" t="str">
            <v>高等数学A2（下）</v>
          </cell>
          <cell r="E12" t="str">
            <v>6.0</v>
          </cell>
          <cell r="F12">
            <v>64</v>
          </cell>
        </row>
        <row r="13">
          <cell r="C13" t="str">
            <v>K0600126S</v>
          </cell>
          <cell r="D13" t="str">
            <v>高等数学A2（下）</v>
          </cell>
          <cell r="E13" t="str">
            <v>6.0</v>
          </cell>
          <cell r="F13">
            <v>64</v>
          </cell>
        </row>
        <row r="14">
          <cell r="C14" t="str">
            <v>K0600312S</v>
          </cell>
          <cell r="D14" t="str">
            <v>大学物理B(上)</v>
          </cell>
          <cell r="E14" t="str">
            <v>3.5</v>
          </cell>
          <cell r="F14">
            <v>37</v>
          </cell>
        </row>
        <row r="15">
          <cell r="C15" t="str">
            <v>K0600313S</v>
          </cell>
          <cell r="D15" t="str">
            <v>大学物理A(上)</v>
          </cell>
          <cell r="E15" t="str">
            <v>4.0</v>
          </cell>
          <cell r="F15">
            <v>43</v>
          </cell>
        </row>
        <row r="16">
          <cell r="C16" t="str">
            <v>K0600372S</v>
          </cell>
          <cell r="D16" t="str">
            <v>物理实验B(上)</v>
          </cell>
          <cell r="E16" t="str">
            <v>1.5</v>
          </cell>
          <cell r="F16">
            <v>16</v>
          </cell>
        </row>
        <row r="17">
          <cell r="C17" t="str">
            <v>K0600373S</v>
          </cell>
          <cell r="D17" t="str">
            <v>物理实验A(上)</v>
          </cell>
          <cell r="E17" t="str">
            <v>1.5</v>
          </cell>
          <cell r="F17">
            <v>16</v>
          </cell>
        </row>
        <row r="18">
          <cell r="C18" t="str">
            <v>K1000041C</v>
          </cell>
          <cell r="D18" t="str">
            <v>体育Ⅳ</v>
          </cell>
          <cell r="E18" t="str">
            <v>1.0</v>
          </cell>
          <cell r="F18">
            <v>21</v>
          </cell>
        </row>
        <row r="19">
          <cell r="C19" t="str">
            <v>K1000121C</v>
          </cell>
          <cell r="D19" t="str">
            <v>体育Ⅱ</v>
          </cell>
          <cell r="E19" t="str">
            <v>1.0</v>
          </cell>
          <cell r="F19">
            <v>21</v>
          </cell>
        </row>
        <row r="20">
          <cell r="C20" t="str">
            <v>K2100021C</v>
          </cell>
          <cell r="D20" t="str">
            <v>计算机应用基础能力考核</v>
          </cell>
          <cell r="E20" t="str">
            <v>0.0</v>
          </cell>
          <cell r="F20">
            <v>0</v>
          </cell>
        </row>
        <row r="21">
          <cell r="C21" t="str">
            <v>K0200031S</v>
          </cell>
          <cell r="D21" t="str">
            <v>信号与系统A</v>
          </cell>
          <cell r="E21" t="str">
            <v>4.0</v>
          </cell>
          <cell r="F21">
            <v>43</v>
          </cell>
        </row>
        <row r="22">
          <cell r="C22" t="str">
            <v>K0200032S</v>
          </cell>
          <cell r="D22" t="str">
            <v>信号与系统B</v>
          </cell>
          <cell r="E22" t="str">
            <v>3.0</v>
          </cell>
          <cell r="F22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H11" sqref="H11"/>
    </sheetView>
  </sheetViews>
  <sheetFormatPr defaultColWidth="9" defaultRowHeight="13.5"/>
  <cols>
    <col min="1" max="1" width="16.625" customWidth="1"/>
    <col min="2" max="2" width="9.25" customWidth="1"/>
    <col min="3" max="3" width="20.25" customWidth="1"/>
    <col min="4" max="4" width="4.875" customWidth="1"/>
    <col min="5" max="5" width="8.375" style="1" customWidth="1"/>
    <col min="6" max="6" width="44.5" customWidth="1"/>
    <col min="7" max="7" width="16.375" customWidth="1"/>
    <col min="8" max="10" width="8.375" customWidth="1"/>
    <col min="11" max="11" width="45.375" customWidth="1"/>
    <col min="12" max="12" width="10.125" customWidth="1"/>
  </cols>
  <sheetData>
    <row r="1" ht="20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20" customHeight="1" spans="1:12">
      <c r="A2" s="4" t="s">
        <v>12</v>
      </c>
      <c r="B2" s="4" t="s">
        <v>13</v>
      </c>
      <c r="C2" s="4" t="s">
        <v>14</v>
      </c>
      <c r="D2" s="4" t="s">
        <v>15</v>
      </c>
      <c r="E2" s="5">
        <f>VLOOKUP(B2,[1]sheet1!$C:$F,4,FALSE)</f>
        <v>43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ht="20" customHeight="1" spans="1:12">
      <c r="A3" s="4" t="s">
        <v>12</v>
      </c>
      <c r="B3" s="4" t="s">
        <v>23</v>
      </c>
      <c r="C3" s="4" t="s">
        <v>24</v>
      </c>
      <c r="D3" s="4" t="s">
        <v>25</v>
      </c>
      <c r="E3" s="5">
        <f>VLOOKUP(B3,[1]sheet1!$C:$F,4,FALSE)</f>
        <v>32</v>
      </c>
      <c r="F3" s="4" t="s">
        <v>16</v>
      </c>
      <c r="G3" s="4" t="s">
        <v>26</v>
      </c>
      <c r="H3" s="4" t="s">
        <v>27</v>
      </c>
      <c r="I3" s="4" t="s">
        <v>19</v>
      </c>
      <c r="J3" s="4" t="s">
        <v>28</v>
      </c>
      <c r="K3" s="4" t="s">
        <v>29</v>
      </c>
      <c r="L3" s="4" t="s">
        <v>22</v>
      </c>
    </row>
    <row r="4" ht="20" customHeight="1" spans="1:12">
      <c r="A4" s="4" t="s">
        <v>30</v>
      </c>
      <c r="B4" s="4" t="s">
        <v>31</v>
      </c>
      <c r="C4" s="4" t="s">
        <v>32</v>
      </c>
      <c r="D4" s="4" t="s">
        <v>15</v>
      </c>
      <c r="E4" s="5">
        <f>VLOOKUP(B4,[1]sheet1!$C:$F,4,FALSE)</f>
        <v>42</v>
      </c>
      <c r="F4" s="4" t="s">
        <v>33</v>
      </c>
      <c r="G4" s="4" t="s">
        <v>34</v>
      </c>
      <c r="H4" s="4" t="s">
        <v>35</v>
      </c>
      <c r="I4" s="4" t="s">
        <v>19</v>
      </c>
      <c r="J4" s="4" t="s">
        <v>36</v>
      </c>
      <c r="K4" s="4" t="s">
        <v>37</v>
      </c>
      <c r="L4" s="4" t="s">
        <v>22</v>
      </c>
    </row>
    <row r="5" ht="20" customHeight="1" spans="1:12">
      <c r="A5" s="4" t="s">
        <v>38</v>
      </c>
      <c r="B5" s="4" t="s">
        <v>39</v>
      </c>
      <c r="C5" s="4" t="s">
        <v>40</v>
      </c>
      <c r="D5" s="4" t="s">
        <v>41</v>
      </c>
      <c r="E5" s="5">
        <f>VLOOKUP(B5,[1]sheet1!$C:$F,4,FALSE)</f>
        <v>32</v>
      </c>
      <c r="F5" s="4" t="s">
        <v>42</v>
      </c>
      <c r="G5" s="4" t="s">
        <v>17</v>
      </c>
      <c r="H5" s="4" t="s">
        <v>43</v>
      </c>
      <c r="I5" s="4" t="s">
        <v>19</v>
      </c>
      <c r="J5" s="4" t="s">
        <v>44</v>
      </c>
      <c r="K5" s="4" t="s">
        <v>45</v>
      </c>
      <c r="L5" s="4" t="s">
        <v>22</v>
      </c>
    </row>
    <row r="6" ht="20" customHeight="1" spans="1:12">
      <c r="A6" s="4" t="s">
        <v>38</v>
      </c>
      <c r="B6" s="4" t="s">
        <v>46</v>
      </c>
      <c r="C6" s="4" t="s">
        <v>47</v>
      </c>
      <c r="D6" s="4" t="s">
        <v>25</v>
      </c>
      <c r="E6" s="5">
        <f>VLOOKUP(B6,[1]sheet1!$C:$F,4,FALSE)</f>
        <v>32</v>
      </c>
      <c r="F6" s="4" t="s">
        <v>48</v>
      </c>
      <c r="G6" s="4" t="s">
        <v>17</v>
      </c>
      <c r="H6" s="4" t="s">
        <v>49</v>
      </c>
      <c r="I6" s="4" t="s">
        <v>38</v>
      </c>
      <c r="J6" s="4" t="s">
        <v>50</v>
      </c>
      <c r="K6" s="4" t="s">
        <v>51</v>
      </c>
      <c r="L6" s="4" t="s">
        <v>22</v>
      </c>
    </row>
    <row r="7" ht="20" customHeight="1" spans="1:12">
      <c r="A7" s="4" t="s">
        <v>38</v>
      </c>
      <c r="B7" s="4" t="s">
        <v>52</v>
      </c>
      <c r="C7" s="4" t="s">
        <v>53</v>
      </c>
      <c r="D7" s="4" t="s">
        <v>25</v>
      </c>
      <c r="E7" s="5">
        <f>VLOOKUP(B7,[1]sheet1!$C:$F,4,FALSE)</f>
        <v>32</v>
      </c>
      <c r="F7" s="4" t="s">
        <v>54</v>
      </c>
      <c r="G7" s="4" t="s">
        <v>55</v>
      </c>
      <c r="H7" s="4" t="s">
        <v>56</v>
      </c>
      <c r="I7" s="4" t="s">
        <v>19</v>
      </c>
      <c r="J7" s="4" t="s">
        <v>57</v>
      </c>
      <c r="K7" s="4" t="s">
        <v>58</v>
      </c>
      <c r="L7" s="4" t="s">
        <v>22</v>
      </c>
    </row>
    <row r="8" ht="20" customHeight="1" spans="1:12">
      <c r="A8" s="4" t="s">
        <v>38</v>
      </c>
      <c r="B8" s="4" t="s">
        <v>59</v>
      </c>
      <c r="C8" s="4" t="s">
        <v>60</v>
      </c>
      <c r="D8" s="4" t="s">
        <v>15</v>
      </c>
      <c r="E8" s="5">
        <f>VLOOKUP(B8,[1]sheet1!$C:$F,4,FALSE)</f>
        <v>43</v>
      </c>
      <c r="F8" s="4" t="s">
        <v>61</v>
      </c>
      <c r="G8" s="4" t="s">
        <v>62</v>
      </c>
      <c r="H8" s="4" t="s">
        <v>63</v>
      </c>
      <c r="I8" s="4" t="s">
        <v>19</v>
      </c>
      <c r="J8" s="4" t="s">
        <v>64</v>
      </c>
      <c r="K8" s="4" t="s">
        <v>65</v>
      </c>
      <c r="L8" s="4" t="s">
        <v>22</v>
      </c>
    </row>
    <row r="9" ht="20" customHeight="1" spans="1:12">
      <c r="A9" s="4" t="s">
        <v>38</v>
      </c>
      <c r="B9" s="4" t="s">
        <v>66</v>
      </c>
      <c r="C9" s="4" t="s">
        <v>67</v>
      </c>
      <c r="D9" s="4" t="s">
        <v>68</v>
      </c>
      <c r="E9" s="5">
        <f>VLOOKUP(B9,[1]sheet1!$C:$F,4,FALSE)</f>
        <v>53</v>
      </c>
      <c r="F9" s="4" t="s">
        <v>69</v>
      </c>
      <c r="G9" s="4" t="s">
        <v>70</v>
      </c>
      <c r="H9" s="4" t="s">
        <v>71</v>
      </c>
      <c r="I9" s="4" t="s">
        <v>19</v>
      </c>
      <c r="J9" s="4" t="s">
        <v>72</v>
      </c>
      <c r="K9" s="4" t="s">
        <v>73</v>
      </c>
      <c r="L9" s="4" t="s">
        <v>22</v>
      </c>
    </row>
    <row r="10" ht="20" customHeight="1" spans="1:12">
      <c r="A10" s="4" t="s">
        <v>38</v>
      </c>
      <c r="B10" s="4" t="s">
        <v>74</v>
      </c>
      <c r="C10" s="4" t="s">
        <v>75</v>
      </c>
      <c r="D10" s="4" t="s">
        <v>76</v>
      </c>
      <c r="E10" s="5">
        <f>VLOOKUP(B10,[1]sheet1!$C:$F,4,FALSE)</f>
        <v>64</v>
      </c>
      <c r="F10" s="4" t="s">
        <v>69</v>
      </c>
      <c r="G10" s="4" t="s">
        <v>77</v>
      </c>
      <c r="H10" s="4" t="s">
        <v>78</v>
      </c>
      <c r="I10" s="4" t="s">
        <v>38</v>
      </c>
      <c r="J10" s="4" t="s">
        <v>79</v>
      </c>
      <c r="K10" s="4" t="s">
        <v>80</v>
      </c>
      <c r="L10" s="4" t="s">
        <v>22</v>
      </c>
    </row>
    <row r="11" ht="20" customHeight="1" spans="1:12">
      <c r="A11" s="4" t="s">
        <v>38</v>
      </c>
      <c r="B11" s="4" t="s">
        <v>74</v>
      </c>
      <c r="C11" s="4" t="s">
        <v>75</v>
      </c>
      <c r="D11" s="4" t="s">
        <v>76</v>
      </c>
      <c r="E11" s="5">
        <f>VLOOKUP(B11,[1]sheet1!$C:$F,4,FALSE)</f>
        <v>64</v>
      </c>
      <c r="F11" s="4" t="s">
        <v>81</v>
      </c>
      <c r="G11" s="4" t="s">
        <v>77</v>
      </c>
      <c r="H11" s="4" t="s">
        <v>82</v>
      </c>
      <c r="I11" s="4" t="s">
        <v>38</v>
      </c>
      <c r="J11" s="4" t="s">
        <v>79</v>
      </c>
      <c r="K11" s="4" t="s">
        <v>80</v>
      </c>
      <c r="L11" s="4" t="s">
        <v>22</v>
      </c>
    </row>
    <row r="12" ht="20" customHeight="1" spans="1:12">
      <c r="A12" s="4" t="s">
        <v>38</v>
      </c>
      <c r="B12" s="4" t="s">
        <v>83</v>
      </c>
      <c r="C12" s="4" t="s">
        <v>84</v>
      </c>
      <c r="D12" s="4" t="s">
        <v>76</v>
      </c>
      <c r="E12" s="5">
        <f>VLOOKUP(B12,[1]sheet1!$C:$F,4,FALSE)</f>
        <v>64</v>
      </c>
      <c r="F12" s="4" t="s">
        <v>69</v>
      </c>
      <c r="G12" s="4" t="s">
        <v>85</v>
      </c>
      <c r="H12" s="4" t="s">
        <v>86</v>
      </c>
      <c r="I12" s="4" t="s">
        <v>38</v>
      </c>
      <c r="J12" s="4" t="s">
        <v>87</v>
      </c>
      <c r="K12" s="4" t="s">
        <v>88</v>
      </c>
      <c r="L12" s="4" t="s">
        <v>22</v>
      </c>
    </row>
    <row r="13" ht="20" customHeight="1" spans="1:12">
      <c r="A13" s="4" t="s">
        <v>38</v>
      </c>
      <c r="B13" s="4" t="s">
        <v>83</v>
      </c>
      <c r="C13" s="4" t="s">
        <v>84</v>
      </c>
      <c r="D13" s="4" t="s">
        <v>76</v>
      </c>
      <c r="E13" s="5">
        <f>VLOOKUP(B13,[1]sheet1!$C:$F,4,FALSE)</f>
        <v>64</v>
      </c>
      <c r="F13" s="4" t="s">
        <v>89</v>
      </c>
      <c r="G13" s="4" t="s">
        <v>90</v>
      </c>
      <c r="H13" s="4" t="s">
        <v>91</v>
      </c>
      <c r="I13" s="4" t="s">
        <v>19</v>
      </c>
      <c r="J13" s="4" t="s">
        <v>57</v>
      </c>
      <c r="K13" s="4" t="s">
        <v>88</v>
      </c>
      <c r="L13" s="4" t="s">
        <v>22</v>
      </c>
    </row>
    <row r="14" ht="20" customHeight="1" spans="1:12">
      <c r="A14" s="4" t="s">
        <v>38</v>
      </c>
      <c r="B14" s="4" t="s">
        <v>92</v>
      </c>
      <c r="C14" s="4" t="s">
        <v>93</v>
      </c>
      <c r="D14" s="4" t="s">
        <v>94</v>
      </c>
      <c r="E14" s="5">
        <f>VLOOKUP(B14,[1]sheet1!$C:$F,4,FALSE)</f>
        <v>37</v>
      </c>
      <c r="F14" s="4" t="s">
        <v>16</v>
      </c>
      <c r="G14" s="4" t="s">
        <v>95</v>
      </c>
      <c r="H14" s="4" t="s">
        <v>96</v>
      </c>
      <c r="I14" s="4" t="s">
        <v>38</v>
      </c>
      <c r="J14" s="4" t="s">
        <v>97</v>
      </c>
      <c r="K14" s="4" t="s">
        <v>98</v>
      </c>
      <c r="L14" s="4" t="s">
        <v>22</v>
      </c>
    </row>
    <row r="15" ht="20" customHeight="1" spans="1:12">
      <c r="A15" s="4" t="s">
        <v>38</v>
      </c>
      <c r="B15" s="4" t="s">
        <v>99</v>
      </c>
      <c r="C15" s="4" t="s">
        <v>100</v>
      </c>
      <c r="D15" s="4" t="s">
        <v>15</v>
      </c>
      <c r="E15" s="5">
        <f>VLOOKUP(B15,[1]sheet1!$C:$F,4,FALSE)</f>
        <v>43</v>
      </c>
      <c r="F15" s="4" t="s">
        <v>101</v>
      </c>
      <c r="G15" s="4" t="s">
        <v>95</v>
      </c>
      <c r="H15" s="4" t="s">
        <v>102</v>
      </c>
      <c r="I15" s="4" t="s">
        <v>19</v>
      </c>
      <c r="J15" s="4" t="s">
        <v>103</v>
      </c>
      <c r="K15" s="4" t="s">
        <v>104</v>
      </c>
      <c r="L15" s="4" t="s">
        <v>22</v>
      </c>
    </row>
    <row r="16" ht="20" customHeight="1" spans="1:12">
      <c r="A16" s="4" t="s">
        <v>38</v>
      </c>
      <c r="B16" s="4" t="s">
        <v>105</v>
      </c>
      <c r="C16" s="4" t="s">
        <v>106</v>
      </c>
      <c r="D16" s="4" t="s">
        <v>107</v>
      </c>
      <c r="E16" s="5">
        <f>VLOOKUP(B16,[1]sheet1!$C:$F,4,FALSE)</f>
        <v>16</v>
      </c>
      <c r="F16" s="4" t="s">
        <v>108</v>
      </c>
      <c r="G16" s="4" t="s">
        <v>109</v>
      </c>
      <c r="H16" s="4" t="s">
        <v>110</v>
      </c>
      <c r="I16" s="4" t="s">
        <v>19</v>
      </c>
      <c r="J16" s="4" t="s">
        <v>111</v>
      </c>
      <c r="K16" s="4" t="s">
        <v>112</v>
      </c>
      <c r="L16" s="4" t="s">
        <v>22</v>
      </c>
    </row>
    <row r="17" ht="20" customHeight="1" spans="1:12">
      <c r="A17" s="4" t="s">
        <v>38</v>
      </c>
      <c r="B17" s="4" t="s">
        <v>113</v>
      </c>
      <c r="C17" s="4" t="s">
        <v>114</v>
      </c>
      <c r="D17" s="4" t="s">
        <v>107</v>
      </c>
      <c r="E17" s="5">
        <f>VLOOKUP(B17,[1]sheet1!$C:$F,4,FALSE)</f>
        <v>16</v>
      </c>
      <c r="F17" s="4" t="s">
        <v>16</v>
      </c>
      <c r="G17" s="4" t="s">
        <v>109</v>
      </c>
      <c r="H17" s="4" t="s">
        <v>115</v>
      </c>
      <c r="I17" s="4" t="s">
        <v>19</v>
      </c>
      <c r="J17" s="4" t="s">
        <v>111</v>
      </c>
      <c r="K17" s="4" t="s">
        <v>116</v>
      </c>
      <c r="L17" s="4" t="s">
        <v>22</v>
      </c>
    </row>
    <row r="18" ht="20" customHeight="1" spans="1:12">
      <c r="A18" s="4" t="s">
        <v>117</v>
      </c>
      <c r="B18" s="4" t="s">
        <v>118</v>
      </c>
      <c r="C18" s="4" t="s">
        <v>119</v>
      </c>
      <c r="D18" s="4" t="s">
        <v>120</v>
      </c>
      <c r="E18" s="5">
        <f>VLOOKUP(B18,[1]sheet1!$C:$F,4,FALSE)</f>
        <v>21</v>
      </c>
      <c r="F18" s="4" t="s">
        <v>54</v>
      </c>
      <c r="G18" s="4" t="s">
        <v>121</v>
      </c>
      <c r="H18" s="4" t="s">
        <v>122</v>
      </c>
      <c r="I18" s="4" t="s">
        <v>19</v>
      </c>
      <c r="J18" s="4" t="s">
        <v>123</v>
      </c>
      <c r="K18" s="4" t="s">
        <v>124</v>
      </c>
      <c r="L18" s="4" t="s">
        <v>22</v>
      </c>
    </row>
    <row r="19" ht="20" customHeight="1" spans="1:12">
      <c r="A19" s="4" t="s">
        <v>117</v>
      </c>
      <c r="B19" s="4" t="s">
        <v>125</v>
      </c>
      <c r="C19" s="4" t="s">
        <v>126</v>
      </c>
      <c r="D19" s="4" t="s">
        <v>120</v>
      </c>
      <c r="E19" s="5">
        <f>VLOOKUP(B19,[1]sheet1!$C:$F,4,FALSE)</f>
        <v>21</v>
      </c>
      <c r="F19" s="4" t="s">
        <v>127</v>
      </c>
      <c r="G19" s="4" t="s">
        <v>121</v>
      </c>
      <c r="H19" s="4" t="s">
        <v>128</v>
      </c>
      <c r="I19" s="4" t="s">
        <v>19</v>
      </c>
      <c r="J19" s="4" t="s">
        <v>123</v>
      </c>
      <c r="K19" s="4" t="s">
        <v>129</v>
      </c>
      <c r="L19" s="4" t="s">
        <v>22</v>
      </c>
    </row>
    <row r="20" ht="20" customHeight="1" spans="1:12">
      <c r="A20" s="4" t="s">
        <v>19</v>
      </c>
      <c r="B20" s="4" t="s">
        <v>130</v>
      </c>
      <c r="C20" s="4" t="s">
        <v>131</v>
      </c>
      <c r="D20" s="4" t="s">
        <v>132</v>
      </c>
      <c r="E20" s="5">
        <f>VLOOKUP(B20,[1]sheet1!$C:$F,4,FALSE)</f>
        <v>0</v>
      </c>
      <c r="F20" s="4" t="s">
        <v>133</v>
      </c>
      <c r="G20" s="4" t="s">
        <v>133</v>
      </c>
      <c r="H20" s="4" t="s">
        <v>134</v>
      </c>
      <c r="I20" s="4" t="s">
        <v>19</v>
      </c>
      <c r="J20" s="4" t="s">
        <v>135</v>
      </c>
      <c r="K20" s="4" t="s">
        <v>136</v>
      </c>
      <c r="L20" s="4" t="s">
        <v>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2024-03-22T02:51:00Z</dcterms:created>
  <dcterms:modified xsi:type="dcterms:W3CDTF">2024-03-22T08:12:28Z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F141A2B3A1764C949C33F4826913FE2B_12</vt:lpwstr>
  </property>
  <property fmtid="{D5CDD505-2E9C-101B-9397-08002B2CF9AE}" pid="3" name="KSOProductBuildVer">
    <vt:lpwstr>2052-12.1.0.16417</vt:lpwstr>
  </property>
</Properties>
</file>