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<sst xmlns="http://schemas.openxmlformats.org/spreadsheetml/2006/main" count="556" uniqueCount="417">
  <si>
    <t>南京邮电大学通达学院2020-2021学年第二学期学生人数统计表</t>
  </si>
  <si>
    <t>学院</t>
  </si>
  <si>
    <t>专业名称</t>
  </si>
  <si>
    <t>2017级</t>
  </si>
  <si>
    <t>2018级</t>
  </si>
  <si>
    <t>2019级</t>
  </si>
  <si>
    <t>2020级</t>
  </si>
  <si>
    <t>专业人数</t>
  </si>
  <si>
    <t>学院人数</t>
  </si>
  <si>
    <t>班级</t>
  </si>
  <si>
    <t>人数</t>
  </si>
  <si>
    <t>男</t>
  </si>
  <si>
    <t>女</t>
  </si>
  <si>
    <t>通信工程学院</t>
  </si>
  <si>
    <t>信息工程</t>
  </si>
  <si>
    <t>171101</t>
  </si>
  <si>
    <t>181101</t>
  </si>
  <si>
    <t>191101</t>
  </si>
  <si>
    <t>171102</t>
  </si>
  <si>
    <t>181102</t>
  </si>
  <si>
    <t>191102</t>
  </si>
  <si>
    <t>171103</t>
  </si>
  <si>
    <t>181103</t>
  </si>
  <si>
    <t>191103</t>
  </si>
  <si>
    <t>191104</t>
  </si>
  <si>
    <t>信息工程 小计</t>
  </si>
  <si>
    <t>通信工程</t>
  </si>
  <si>
    <t>171201</t>
  </si>
  <si>
    <t>181201</t>
  </si>
  <si>
    <t>191201</t>
  </si>
  <si>
    <t>201201</t>
  </si>
  <si>
    <t>171202</t>
  </si>
  <si>
    <t>181202</t>
  </si>
  <si>
    <t>191202</t>
  </si>
  <si>
    <t>201202</t>
  </si>
  <si>
    <t>171203</t>
  </si>
  <si>
    <t>181203</t>
  </si>
  <si>
    <t>191203</t>
  </si>
  <si>
    <t>201203</t>
  </si>
  <si>
    <t>171204</t>
  </si>
  <si>
    <t>181204</t>
  </si>
  <si>
    <t>191204</t>
  </si>
  <si>
    <t>201204</t>
  </si>
  <si>
    <t>171205</t>
  </si>
  <si>
    <t>181205</t>
  </si>
  <si>
    <t>191205</t>
  </si>
  <si>
    <t>201205</t>
  </si>
  <si>
    <t>171206</t>
  </si>
  <si>
    <t>181206</t>
  </si>
  <si>
    <t>191206</t>
  </si>
  <si>
    <t>201206</t>
  </si>
  <si>
    <t>171207</t>
  </si>
  <si>
    <t>181207</t>
  </si>
  <si>
    <t>191207</t>
  </si>
  <si>
    <t>201207</t>
  </si>
  <si>
    <t>171208</t>
  </si>
  <si>
    <t>181208</t>
  </si>
  <si>
    <t>191208</t>
  </si>
  <si>
    <t>201208</t>
  </si>
  <si>
    <t>171209</t>
  </si>
  <si>
    <t>181209</t>
  </si>
  <si>
    <t>191209</t>
  </si>
  <si>
    <t>201209</t>
  </si>
  <si>
    <t>通信工程 小计</t>
  </si>
  <si>
    <t>通信工程（嵌入式培养）</t>
  </si>
  <si>
    <t>171301</t>
  </si>
  <si>
    <t>181301</t>
  </si>
  <si>
    <t>191301</t>
  </si>
  <si>
    <t>171302</t>
  </si>
  <si>
    <t>181302</t>
  </si>
  <si>
    <t>191302</t>
  </si>
  <si>
    <t>171303</t>
  </si>
  <si>
    <t>181303</t>
  </si>
  <si>
    <t>191303</t>
  </si>
  <si>
    <t>通信工程（嵌入式培养） 小计</t>
  </si>
  <si>
    <t>通信工程（专转本）</t>
  </si>
  <si>
    <t>171401</t>
  </si>
  <si>
    <t>181401</t>
  </si>
  <si>
    <t>171402</t>
  </si>
  <si>
    <t>181402</t>
  </si>
  <si>
    <t>171403</t>
  </si>
  <si>
    <t>181403</t>
  </si>
  <si>
    <t>181404</t>
  </si>
  <si>
    <t>181405</t>
  </si>
  <si>
    <t>181406</t>
  </si>
  <si>
    <t>181407</t>
  </si>
  <si>
    <t>181408</t>
  </si>
  <si>
    <t>通信工程（专转本） 小计</t>
  </si>
  <si>
    <t>计算机工程学院</t>
  </si>
  <si>
    <t>计算机科学与技术</t>
  </si>
  <si>
    <t>172101</t>
  </si>
  <si>
    <t>182101</t>
  </si>
  <si>
    <t>192101</t>
  </si>
  <si>
    <t>172102</t>
  </si>
  <si>
    <t>182102</t>
  </si>
  <si>
    <t>192102</t>
  </si>
  <si>
    <t>172103</t>
  </si>
  <si>
    <t>182103</t>
  </si>
  <si>
    <t>192103</t>
  </si>
  <si>
    <t>192104</t>
  </si>
  <si>
    <t>计算机科学与技术 小计</t>
  </si>
  <si>
    <t>计算机科学与技术（嵌入式培养）</t>
  </si>
  <si>
    <t>172201</t>
  </si>
  <si>
    <t>182201</t>
  </si>
  <si>
    <t>192201</t>
  </si>
  <si>
    <t>172202</t>
  </si>
  <si>
    <t>182202</t>
  </si>
  <si>
    <t>192202</t>
  </si>
  <si>
    <t>172203</t>
  </si>
  <si>
    <t>182203</t>
  </si>
  <si>
    <t>192203</t>
  </si>
  <si>
    <t>计算机科学与技术（嵌入式培养） 小计</t>
  </si>
  <si>
    <t>软件工程</t>
  </si>
  <si>
    <t>172301</t>
  </si>
  <si>
    <t>182301</t>
  </si>
  <si>
    <t>192301</t>
  </si>
  <si>
    <t>172302</t>
  </si>
  <si>
    <t>182302</t>
  </si>
  <si>
    <t>192302</t>
  </si>
  <si>
    <t>172303</t>
  </si>
  <si>
    <t>182303</t>
  </si>
  <si>
    <t>192303</t>
  </si>
  <si>
    <t>192304</t>
  </si>
  <si>
    <t>软件工程 小计</t>
  </si>
  <si>
    <t>软件工程（嵌入式培养）</t>
  </si>
  <si>
    <t>172401</t>
  </si>
  <si>
    <t>182401</t>
  </si>
  <si>
    <t>192401</t>
  </si>
  <si>
    <t>172402</t>
  </si>
  <si>
    <t>182402</t>
  </si>
  <si>
    <t>192402</t>
  </si>
  <si>
    <t>182403</t>
  </si>
  <si>
    <t>192403</t>
  </si>
  <si>
    <t>软件工程（嵌入式培养） 小计</t>
  </si>
  <si>
    <t>网络工程</t>
  </si>
  <si>
    <t>172501</t>
  </si>
  <si>
    <t>182501</t>
  </si>
  <si>
    <t>192501</t>
  </si>
  <si>
    <t>172502</t>
  </si>
  <si>
    <t>182502</t>
  </si>
  <si>
    <t>192502</t>
  </si>
  <si>
    <t>172503</t>
  </si>
  <si>
    <t>182503</t>
  </si>
  <si>
    <t>192503</t>
  </si>
  <si>
    <t>网络工程 小计</t>
  </si>
  <si>
    <t>网络工程（嵌入式培养）</t>
  </si>
  <si>
    <t>172601</t>
  </si>
  <si>
    <t>182601</t>
  </si>
  <si>
    <t>192601</t>
  </si>
  <si>
    <t>172602</t>
  </si>
  <si>
    <t>182602</t>
  </si>
  <si>
    <t>192602</t>
  </si>
  <si>
    <t>172603</t>
  </si>
  <si>
    <t>182603</t>
  </si>
  <si>
    <t>192603</t>
  </si>
  <si>
    <t>网络工程（嵌入式培养） 小计</t>
  </si>
  <si>
    <t>物联网工程（嵌入式培养）</t>
  </si>
  <si>
    <t>172701</t>
  </si>
  <si>
    <t>182701</t>
  </si>
  <si>
    <t>192701</t>
  </si>
  <si>
    <t>172702</t>
  </si>
  <si>
    <t>182702</t>
  </si>
  <si>
    <t>192702</t>
  </si>
  <si>
    <t>182703</t>
  </si>
  <si>
    <t>192703</t>
  </si>
  <si>
    <t>物联网工程（嵌入式培养） 小计</t>
  </si>
  <si>
    <t>数字媒体技术</t>
  </si>
  <si>
    <t>172801</t>
  </si>
  <si>
    <t>182801</t>
  </si>
  <si>
    <t>192801</t>
  </si>
  <si>
    <t>172802</t>
  </si>
  <si>
    <t>182802</t>
  </si>
  <si>
    <t>192802</t>
  </si>
  <si>
    <t>172803</t>
  </si>
  <si>
    <t>182803</t>
  </si>
  <si>
    <t>192803</t>
  </si>
  <si>
    <t>数字媒体技术 小计</t>
  </si>
  <si>
    <t>计算机类</t>
  </si>
  <si>
    <t>206301</t>
  </si>
  <si>
    <t>206302</t>
  </si>
  <si>
    <t>206303</t>
  </si>
  <si>
    <t>206304</t>
  </si>
  <si>
    <t>206305</t>
  </si>
  <si>
    <t>206306</t>
  </si>
  <si>
    <t>206307</t>
  </si>
  <si>
    <t>206308</t>
  </si>
  <si>
    <t>206309</t>
  </si>
  <si>
    <t>206310</t>
  </si>
  <si>
    <t>206311</t>
  </si>
  <si>
    <t>206312</t>
  </si>
  <si>
    <t>206313</t>
  </si>
  <si>
    <t>206314</t>
  </si>
  <si>
    <t>206315</t>
  </si>
  <si>
    <t>206316</t>
  </si>
  <si>
    <t>206317</t>
  </si>
  <si>
    <t>206318</t>
  </si>
  <si>
    <t>206319</t>
  </si>
  <si>
    <t>206320</t>
  </si>
  <si>
    <t>206321</t>
  </si>
  <si>
    <t>206322</t>
  </si>
  <si>
    <t>计算机类 小计</t>
  </si>
  <si>
    <t>计算机类（嵌入式培养）</t>
  </si>
  <si>
    <t>206401</t>
  </si>
  <si>
    <t>206402</t>
  </si>
  <si>
    <t>206403</t>
  </si>
  <si>
    <t>206404</t>
  </si>
  <si>
    <t>206405</t>
  </si>
  <si>
    <t>206406</t>
  </si>
  <si>
    <t>206407</t>
  </si>
  <si>
    <t>206408</t>
  </si>
  <si>
    <t>206409</t>
  </si>
  <si>
    <t>206410</t>
  </si>
  <si>
    <t>206411</t>
  </si>
  <si>
    <t>206412</t>
  </si>
  <si>
    <t>计算机类（嵌入式培养） 小计</t>
  </si>
  <si>
    <t>电子工程学院</t>
  </si>
  <si>
    <t>电子科学与技术</t>
  </si>
  <si>
    <t>173101</t>
  </si>
  <si>
    <t>183101</t>
  </si>
  <si>
    <t>193101</t>
  </si>
  <si>
    <t>173102</t>
  </si>
  <si>
    <t>183102</t>
  </si>
  <si>
    <t>193102</t>
  </si>
  <si>
    <t>183103</t>
  </si>
  <si>
    <t>193103</t>
  </si>
  <si>
    <t>电子科学与技术 小计</t>
  </si>
  <si>
    <t>电子科学与技术（嵌入式培养）</t>
  </si>
  <si>
    <t>183201</t>
  </si>
  <si>
    <t>183202</t>
  </si>
  <si>
    <t>电子科学与技术（嵌入式培养） 小计</t>
  </si>
  <si>
    <t>光电信息科学与工程</t>
  </si>
  <si>
    <t>173201</t>
  </si>
  <si>
    <t>183301</t>
  </si>
  <si>
    <t>193201</t>
  </si>
  <si>
    <t>173202</t>
  </si>
  <si>
    <t>183302</t>
  </si>
  <si>
    <t>193202</t>
  </si>
  <si>
    <t>173203</t>
  </si>
  <si>
    <t>183303</t>
  </si>
  <si>
    <t>193203</t>
  </si>
  <si>
    <t>光电信息科学与工程 小计</t>
  </si>
  <si>
    <t>电子信息类</t>
  </si>
  <si>
    <t>206101</t>
  </si>
  <si>
    <t>206102</t>
  </si>
  <si>
    <t>206103</t>
  </si>
  <si>
    <t>206104</t>
  </si>
  <si>
    <t>206105</t>
  </si>
  <si>
    <t>206106</t>
  </si>
  <si>
    <t>206107</t>
  </si>
  <si>
    <t>206108</t>
  </si>
  <si>
    <t>电子信息类 小计</t>
  </si>
  <si>
    <t>电气工程学院</t>
  </si>
  <si>
    <t>自动化</t>
  </si>
  <si>
    <t>174101</t>
  </si>
  <si>
    <t>184101</t>
  </si>
  <si>
    <t>194101</t>
  </si>
  <si>
    <t>174102</t>
  </si>
  <si>
    <t>184102</t>
  </si>
  <si>
    <t>194102</t>
  </si>
  <si>
    <t>174103</t>
  </si>
  <si>
    <t>184103</t>
  </si>
  <si>
    <t>194103</t>
  </si>
  <si>
    <t>自动化 小计</t>
  </si>
  <si>
    <t>电气工程及其自动化</t>
  </si>
  <si>
    <t>174201</t>
  </si>
  <si>
    <t>184201</t>
  </si>
  <si>
    <t>194201</t>
  </si>
  <si>
    <t>174202</t>
  </si>
  <si>
    <t>184202</t>
  </si>
  <si>
    <t>194202</t>
  </si>
  <si>
    <t>174203</t>
  </si>
  <si>
    <t>184203</t>
  </si>
  <si>
    <t>194203</t>
  </si>
  <si>
    <t>174204</t>
  </si>
  <si>
    <t>电气工程及其自动化 小计</t>
  </si>
  <si>
    <t>电气类</t>
  </si>
  <si>
    <t>206201</t>
  </si>
  <si>
    <t>206202</t>
  </si>
  <si>
    <t>206203</t>
  </si>
  <si>
    <t>206204</t>
  </si>
  <si>
    <t>206205</t>
  </si>
  <si>
    <t>206206</t>
  </si>
  <si>
    <t>电气类 小计</t>
  </si>
  <si>
    <t>电气工程及其自动化（专转本）</t>
  </si>
  <si>
    <t>174301</t>
  </si>
  <si>
    <t>184301</t>
  </si>
  <si>
    <t>174302</t>
  </si>
  <si>
    <t>184302</t>
  </si>
  <si>
    <t>174303</t>
  </si>
  <si>
    <t>184303</t>
  </si>
  <si>
    <t>184304</t>
  </si>
  <si>
    <t>电气工程及其自动化（专转本） 小计</t>
  </si>
  <si>
    <t>商学院</t>
  </si>
  <si>
    <t>市场营销</t>
  </si>
  <si>
    <t>175101</t>
  </si>
  <si>
    <t>185101</t>
  </si>
  <si>
    <t>195101</t>
  </si>
  <si>
    <t>175102</t>
  </si>
  <si>
    <t>185102</t>
  </si>
  <si>
    <t>195102</t>
  </si>
  <si>
    <t>175103</t>
  </si>
  <si>
    <t>185103</t>
  </si>
  <si>
    <t>195103</t>
  </si>
  <si>
    <t>175104</t>
  </si>
  <si>
    <t>市场营销 小计</t>
  </si>
  <si>
    <t>物流管理</t>
  </si>
  <si>
    <t>175201</t>
  </si>
  <si>
    <t>185201</t>
  </si>
  <si>
    <t>195201</t>
  </si>
  <si>
    <t>205201</t>
  </si>
  <si>
    <t>175202</t>
  </si>
  <si>
    <t>185202</t>
  </si>
  <si>
    <t>195202</t>
  </si>
  <si>
    <t>205202</t>
  </si>
  <si>
    <t>175203</t>
  </si>
  <si>
    <t>185203</t>
  </si>
  <si>
    <t>物流管理 小计</t>
  </si>
  <si>
    <t>信息管理与信息系统</t>
  </si>
  <si>
    <t>175301</t>
  </si>
  <si>
    <t>185301</t>
  </si>
  <si>
    <t>195301</t>
  </si>
  <si>
    <t>205301</t>
  </si>
  <si>
    <t>175302</t>
  </si>
  <si>
    <t>185302</t>
  </si>
  <si>
    <t>195302</t>
  </si>
  <si>
    <t>205302</t>
  </si>
  <si>
    <t>175303</t>
  </si>
  <si>
    <t>185303</t>
  </si>
  <si>
    <t>195303</t>
  </si>
  <si>
    <t>205303</t>
  </si>
  <si>
    <t>175304</t>
  </si>
  <si>
    <t>185304</t>
  </si>
  <si>
    <t>195304</t>
  </si>
  <si>
    <t>205304</t>
  </si>
  <si>
    <t>205305</t>
  </si>
  <si>
    <t>205306</t>
  </si>
  <si>
    <t>信息管理与信息系统 小计</t>
  </si>
  <si>
    <t>电子商务</t>
  </si>
  <si>
    <t>175401</t>
  </si>
  <si>
    <t>185401</t>
  </si>
  <si>
    <t>195401</t>
  </si>
  <si>
    <t>175402</t>
  </si>
  <si>
    <t>185402</t>
  </si>
  <si>
    <t>195402</t>
  </si>
  <si>
    <t>175403</t>
  </si>
  <si>
    <t>185403</t>
  </si>
  <si>
    <t>电子商务 小计</t>
  </si>
  <si>
    <t>广告学</t>
  </si>
  <si>
    <t>175501</t>
  </si>
  <si>
    <t>185501</t>
  </si>
  <si>
    <t>195501</t>
  </si>
  <si>
    <t>205501</t>
  </si>
  <si>
    <t>175502</t>
  </si>
  <si>
    <t>185502</t>
  </si>
  <si>
    <t>195502</t>
  </si>
  <si>
    <t>205502</t>
  </si>
  <si>
    <t>205503</t>
  </si>
  <si>
    <t>广告学 小计</t>
  </si>
  <si>
    <t>金融工程</t>
  </si>
  <si>
    <t>175601</t>
  </si>
  <si>
    <t>185601</t>
  </si>
  <si>
    <t>195601</t>
  </si>
  <si>
    <t>205601</t>
  </si>
  <si>
    <t>175602</t>
  </si>
  <si>
    <t>185602</t>
  </si>
  <si>
    <t>195602</t>
  </si>
  <si>
    <t>205602</t>
  </si>
  <si>
    <t>175603</t>
  </si>
  <si>
    <t>185603</t>
  </si>
  <si>
    <t>195603</t>
  </si>
  <si>
    <t>205603</t>
  </si>
  <si>
    <t>175604</t>
  </si>
  <si>
    <t>185604</t>
  </si>
  <si>
    <t>195604</t>
  </si>
  <si>
    <t>205604</t>
  </si>
  <si>
    <t>205605</t>
  </si>
  <si>
    <t>205606</t>
  </si>
  <si>
    <t>金融工程 小计</t>
  </si>
  <si>
    <t>财务管理</t>
  </si>
  <si>
    <t>175701</t>
  </si>
  <si>
    <t>185701</t>
  </si>
  <si>
    <t>195701</t>
  </si>
  <si>
    <t>175702</t>
  </si>
  <si>
    <t>185702</t>
  </si>
  <si>
    <t>195702</t>
  </si>
  <si>
    <t>175703</t>
  </si>
  <si>
    <t>185703</t>
  </si>
  <si>
    <t>195703</t>
  </si>
  <si>
    <t>175704</t>
  </si>
  <si>
    <t>185704</t>
  </si>
  <si>
    <t>195704</t>
  </si>
  <si>
    <t>财务管理 小计</t>
  </si>
  <si>
    <t>工商管理类</t>
  </si>
  <si>
    <t>206501</t>
  </si>
  <si>
    <t>206502</t>
  </si>
  <si>
    <t>206503</t>
  </si>
  <si>
    <t>206504</t>
  </si>
  <si>
    <t>206505</t>
  </si>
  <si>
    <t>206506</t>
  </si>
  <si>
    <t>206507</t>
  </si>
  <si>
    <t>206508</t>
  </si>
  <si>
    <t>工商管理类 小计</t>
  </si>
  <si>
    <t>市场营销（专转本）</t>
  </si>
  <si>
    <t>175801</t>
  </si>
  <si>
    <t>185801</t>
  </si>
  <si>
    <t>175802</t>
  </si>
  <si>
    <t>185802</t>
  </si>
  <si>
    <t>175803</t>
  </si>
  <si>
    <t>185803</t>
  </si>
  <si>
    <t>175804</t>
  </si>
  <si>
    <t>185804</t>
  </si>
  <si>
    <t>市场营销（专转本） 小计</t>
  </si>
  <si>
    <t>总数</t>
  </si>
  <si>
    <t>全校</t>
  </si>
  <si>
    <t>1.全校本科班级：332，其中2017级：83；2018级：92；2019级：75；2020级：82</t>
  </si>
  <si>
    <t>2.全校在校学生共计10374人</t>
  </si>
  <si>
    <t>3.本表截止日期2021年3月22日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</si>
</sst>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textRotation="255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6"/>
  <sheetViews>
    <sheetView tabSelected="1" zoomScaleSheetLayoutView="100" workbookViewId="0" topLeftCell="A1">
      <selection activeCell="Z21" sqref="Z21"/>
    </sheetView>
  </sheetViews>
  <sheetFormatPr defaultColWidth="9.00390625" defaultRowHeight="14.25"/>
  <cols>
    <col min="1" max="1" width="5.00390625" style="0" customWidth="1"/>
    <col min="2" max="2" width="25.00390625" style="0" customWidth="1"/>
    <col min="3" max="3" width="6.625" style="0" customWidth="1"/>
    <col min="4" max="6" width="4.875" style="0" customWidth="1"/>
    <col min="7" max="7" width="6.625" style="0" customWidth="1"/>
    <col min="8" max="10" width="4.875" style="0" customWidth="1"/>
    <col min="11" max="11" width="6.625" style="0" customWidth="1"/>
    <col min="12" max="13" width="4.875" style="0" customWidth="1"/>
    <col min="14" max="14" width="4.00390625" style="0" customWidth="1"/>
    <col min="15" max="15" width="6.625" style="0" customWidth="1"/>
    <col min="16" max="17" width="4.875" style="0" customWidth="1"/>
    <col min="18" max="18" width="4.00390625" style="0" customWidth="1"/>
    <col min="19" max="19" width="4.75390625" style="0" customWidth="1"/>
    <col min="20" max="20" width="5.125" style="0" customWidth="1"/>
  </cols>
  <sheetData>
    <row r="1" spans="1:20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 t="s">
        <v>4</v>
      </c>
      <c r="I2" s="4"/>
      <c r="J2" s="4"/>
      <c r="K2" s="4" t="s">
        <v>5</v>
      </c>
      <c r="L2" s="4"/>
      <c r="M2" s="4"/>
      <c r="N2" s="4"/>
      <c r="O2" s="4" t="s">
        <v>6</v>
      </c>
      <c r="P2" s="4"/>
      <c r="Q2" s="4"/>
      <c r="R2" s="4"/>
      <c r="S2" s="3" t="s">
        <v>7</v>
      </c>
      <c r="T2" s="3" t="s">
        <v>8</v>
      </c>
    </row>
    <row r="3" spans="1:20" ht="14.25">
      <c r="A3" s="3"/>
      <c r="B3" s="4"/>
      <c r="C3" s="4" t="s">
        <v>9</v>
      </c>
      <c r="D3" s="4" t="s">
        <v>10</v>
      </c>
      <c r="E3" s="4" t="s">
        <v>11</v>
      </c>
      <c r="F3" s="4" t="s">
        <v>12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9</v>
      </c>
      <c r="P3" s="4" t="s">
        <v>10</v>
      </c>
      <c r="Q3" s="4" t="s">
        <v>11</v>
      </c>
      <c r="R3" s="4" t="s">
        <v>12</v>
      </c>
      <c r="S3" s="3"/>
      <c r="T3" s="3"/>
    </row>
    <row r="4" spans="1:20" ht="14.25">
      <c r="A4" s="5" t="s">
        <v>13</v>
      </c>
      <c r="B4" s="6" t="s">
        <v>14</v>
      </c>
      <c r="C4" s="6" t="s">
        <v>15</v>
      </c>
      <c r="D4" s="6">
        <v>31</v>
      </c>
      <c r="E4" s="6">
        <v>25</v>
      </c>
      <c r="F4" s="6">
        <v>6</v>
      </c>
      <c r="G4" s="6" t="s">
        <v>16</v>
      </c>
      <c r="H4" s="6">
        <v>37</v>
      </c>
      <c r="I4" s="6">
        <v>25</v>
      </c>
      <c r="J4" s="6">
        <v>12</v>
      </c>
      <c r="K4" s="6" t="s">
        <v>17</v>
      </c>
      <c r="L4" s="6">
        <v>28</v>
      </c>
      <c r="M4" s="6">
        <v>22</v>
      </c>
      <c r="N4" s="6">
        <v>6</v>
      </c>
      <c r="O4" s="6"/>
      <c r="P4" s="6"/>
      <c r="Q4" s="6"/>
      <c r="R4" s="6"/>
      <c r="S4" s="6">
        <f>SUM(D8:R8)/2</f>
        <v>315</v>
      </c>
      <c r="T4" s="6">
        <f>SUM(S4:S31)</f>
        <v>2100</v>
      </c>
    </row>
    <row r="5" spans="1:20" ht="14.25">
      <c r="A5" s="5"/>
      <c r="B5" s="6" t="s">
        <v>14</v>
      </c>
      <c r="C5" s="6" t="s">
        <v>18</v>
      </c>
      <c r="D5" s="6">
        <v>30</v>
      </c>
      <c r="E5" s="6">
        <v>24</v>
      </c>
      <c r="F5" s="6">
        <v>6</v>
      </c>
      <c r="G5" s="6" t="s">
        <v>19</v>
      </c>
      <c r="H5" s="6">
        <v>35</v>
      </c>
      <c r="I5" s="6">
        <v>20</v>
      </c>
      <c r="J5" s="6">
        <v>15</v>
      </c>
      <c r="K5" s="6" t="s">
        <v>20</v>
      </c>
      <c r="L5" s="6">
        <v>32</v>
      </c>
      <c r="M5" s="6">
        <v>24</v>
      </c>
      <c r="N5" s="6">
        <v>8</v>
      </c>
      <c r="O5" s="6"/>
      <c r="P5" s="6"/>
      <c r="Q5" s="6"/>
      <c r="R5" s="6"/>
      <c r="S5" s="6"/>
      <c r="T5" s="6"/>
    </row>
    <row r="6" spans="1:20" ht="14.25">
      <c r="A6" s="5"/>
      <c r="B6" s="6" t="s">
        <v>14</v>
      </c>
      <c r="C6" s="6" t="s">
        <v>21</v>
      </c>
      <c r="D6" s="6">
        <v>25</v>
      </c>
      <c r="E6" s="6">
        <v>19</v>
      </c>
      <c r="F6" s="6">
        <v>6</v>
      </c>
      <c r="G6" s="6" t="s">
        <v>22</v>
      </c>
      <c r="H6" s="6">
        <v>35</v>
      </c>
      <c r="I6" s="6">
        <v>22</v>
      </c>
      <c r="J6" s="6">
        <v>13</v>
      </c>
      <c r="K6" s="6" t="s">
        <v>23</v>
      </c>
      <c r="L6" s="6">
        <v>33</v>
      </c>
      <c r="M6" s="6">
        <v>24</v>
      </c>
      <c r="N6" s="6">
        <v>9</v>
      </c>
      <c r="O6" s="6"/>
      <c r="P6" s="6"/>
      <c r="Q6" s="6"/>
      <c r="R6" s="6"/>
      <c r="S6" s="6"/>
      <c r="T6" s="6"/>
    </row>
    <row r="7" spans="1:20" ht="14.25">
      <c r="A7" s="5"/>
      <c r="B7" s="6" t="s">
        <v>14</v>
      </c>
      <c r="C7" s="6"/>
      <c r="D7" s="6"/>
      <c r="E7" s="6"/>
      <c r="F7" s="6"/>
      <c r="G7" s="6"/>
      <c r="H7" s="6"/>
      <c r="I7" s="6"/>
      <c r="J7" s="6"/>
      <c r="K7" s="6" t="s">
        <v>24</v>
      </c>
      <c r="L7" s="6">
        <v>29</v>
      </c>
      <c r="M7" s="6">
        <v>22</v>
      </c>
      <c r="N7" s="6">
        <v>7</v>
      </c>
      <c r="O7" s="6"/>
      <c r="P7" s="6"/>
      <c r="Q7" s="6"/>
      <c r="R7" s="6"/>
      <c r="S7" s="6"/>
      <c r="T7" s="6"/>
    </row>
    <row r="8" spans="1:20" ht="14.25">
      <c r="A8" s="5"/>
      <c r="B8" s="6" t="s">
        <v>25</v>
      </c>
      <c r="C8" s="6"/>
      <c r="D8" s="6">
        <v>86</v>
      </c>
      <c r="E8" s="6">
        <v>68</v>
      </c>
      <c r="F8" s="6">
        <v>18</v>
      </c>
      <c r="G8" s="6"/>
      <c r="H8" s="6">
        <v>107</v>
      </c>
      <c r="I8" s="6">
        <v>67</v>
      </c>
      <c r="J8" s="6">
        <v>40</v>
      </c>
      <c r="K8" s="6"/>
      <c r="L8" s="6">
        <v>122</v>
      </c>
      <c r="M8" s="6">
        <v>92</v>
      </c>
      <c r="N8" s="6">
        <v>30</v>
      </c>
      <c r="O8" s="6"/>
      <c r="P8" s="6"/>
      <c r="Q8" s="6"/>
      <c r="R8" s="6"/>
      <c r="S8" s="6"/>
      <c r="T8" s="6"/>
    </row>
    <row r="9" spans="1:20" ht="14.25">
      <c r="A9" s="5"/>
      <c r="B9" s="6" t="s">
        <v>26</v>
      </c>
      <c r="C9" s="6" t="s">
        <v>27</v>
      </c>
      <c r="D9" s="6">
        <v>31</v>
      </c>
      <c r="E9" s="6">
        <v>21</v>
      </c>
      <c r="F9" s="6">
        <v>10</v>
      </c>
      <c r="G9" s="6" t="s">
        <v>28</v>
      </c>
      <c r="H9" s="6">
        <v>30</v>
      </c>
      <c r="I9" s="6">
        <v>22</v>
      </c>
      <c r="J9" s="6">
        <v>8</v>
      </c>
      <c r="K9" s="6" t="s">
        <v>29</v>
      </c>
      <c r="L9" s="6">
        <v>33</v>
      </c>
      <c r="M9" s="6">
        <v>22</v>
      </c>
      <c r="N9" s="6">
        <v>11</v>
      </c>
      <c r="O9" s="6" t="s">
        <v>30</v>
      </c>
      <c r="P9" s="6">
        <v>32</v>
      </c>
      <c r="Q9" s="6">
        <v>22</v>
      </c>
      <c r="R9" s="6">
        <v>10</v>
      </c>
      <c r="S9" s="6">
        <f>SUM(D18:R18)/2</f>
        <v>1150</v>
      </c>
      <c r="T9" s="6"/>
    </row>
    <row r="10" spans="1:20" ht="14.25">
      <c r="A10" s="5"/>
      <c r="B10" s="6" t="s">
        <v>26</v>
      </c>
      <c r="C10" s="6" t="s">
        <v>31</v>
      </c>
      <c r="D10" s="6">
        <v>30</v>
      </c>
      <c r="E10" s="6">
        <v>20</v>
      </c>
      <c r="F10" s="6">
        <v>10</v>
      </c>
      <c r="G10" s="6" t="s">
        <v>32</v>
      </c>
      <c r="H10" s="6">
        <v>27</v>
      </c>
      <c r="I10" s="6">
        <v>21</v>
      </c>
      <c r="J10" s="6">
        <v>6</v>
      </c>
      <c r="K10" s="6" t="s">
        <v>33</v>
      </c>
      <c r="L10" s="6">
        <v>33</v>
      </c>
      <c r="M10" s="6">
        <v>24</v>
      </c>
      <c r="N10" s="6">
        <v>9</v>
      </c>
      <c r="O10" s="6" t="s">
        <v>34</v>
      </c>
      <c r="P10" s="6">
        <v>34</v>
      </c>
      <c r="Q10" s="6">
        <v>24</v>
      </c>
      <c r="R10" s="6">
        <v>10</v>
      </c>
      <c r="S10" s="6"/>
      <c r="T10" s="6"/>
    </row>
    <row r="11" spans="1:20" ht="14.25">
      <c r="A11" s="5"/>
      <c r="B11" s="6" t="s">
        <v>26</v>
      </c>
      <c r="C11" s="6" t="s">
        <v>35</v>
      </c>
      <c r="D11" s="6">
        <v>30</v>
      </c>
      <c r="E11" s="6">
        <v>20</v>
      </c>
      <c r="F11" s="6">
        <v>10</v>
      </c>
      <c r="G11" s="6" t="s">
        <v>36</v>
      </c>
      <c r="H11" s="6">
        <v>32</v>
      </c>
      <c r="I11" s="6">
        <v>21</v>
      </c>
      <c r="J11" s="6">
        <v>11</v>
      </c>
      <c r="K11" s="6" t="s">
        <v>37</v>
      </c>
      <c r="L11" s="6">
        <v>34</v>
      </c>
      <c r="M11" s="6">
        <v>25</v>
      </c>
      <c r="N11" s="6">
        <v>9</v>
      </c>
      <c r="O11" s="6" t="s">
        <v>38</v>
      </c>
      <c r="P11" s="6">
        <v>35</v>
      </c>
      <c r="Q11" s="6">
        <v>25</v>
      </c>
      <c r="R11" s="6">
        <v>10</v>
      </c>
      <c r="S11" s="6"/>
      <c r="T11" s="6"/>
    </row>
    <row r="12" spans="1:20" ht="14.25">
      <c r="A12" s="5"/>
      <c r="B12" s="6" t="s">
        <v>26</v>
      </c>
      <c r="C12" s="6" t="s">
        <v>39</v>
      </c>
      <c r="D12" s="6">
        <v>34</v>
      </c>
      <c r="E12" s="6">
        <v>23</v>
      </c>
      <c r="F12" s="6">
        <v>11</v>
      </c>
      <c r="G12" s="6" t="s">
        <v>40</v>
      </c>
      <c r="H12" s="6">
        <v>29</v>
      </c>
      <c r="I12" s="6">
        <v>21</v>
      </c>
      <c r="J12" s="6">
        <v>8</v>
      </c>
      <c r="K12" s="6" t="s">
        <v>41</v>
      </c>
      <c r="L12" s="6">
        <v>35</v>
      </c>
      <c r="M12" s="6">
        <v>25</v>
      </c>
      <c r="N12" s="6">
        <v>10</v>
      </c>
      <c r="O12" s="6" t="s">
        <v>42</v>
      </c>
      <c r="P12" s="6">
        <v>32</v>
      </c>
      <c r="Q12" s="6">
        <v>24</v>
      </c>
      <c r="R12" s="6">
        <v>8</v>
      </c>
      <c r="S12" s="6"/>
      <c r="T12" s="6"/>
    </row>
    <row r="13" spans="1:20" ht="14.25">
      <c r="A13" s="5"/>
      <c r="B13" s="6" t="s">
        <v>26</v>
      </c>
      <c r="C13" s="6" t="s">
        <v>43</v>
      </c>
      <c r="D13" s="6">
        <v>30</v>
      </c>
      <c r="E13" s="6">
        <v>20</v>
      </c>
      <c r="F13" s="6">
        <v>10</v>
      </c>
      <c r="G13" s="6" t="s">
        <v>44</v>
      </c>
      <c r="H13" s="6">
        <v>29</v>
      </c>
      <c r="I13" s="6">
        <v>20</v>
      </c>
      <c r="J13" s="6">
        <v>9</v>
      </c>
      <c r="K13" s="6" t="s">
        <v>45</v>
      </c>
      <c r="L13" s="6">
        <v>33</v>
      </c>
      <c r="M13" s="6">
        <v>23</v>
      </c>
      <c r="N13" s="6">
        <v>10</v>
      </c>
      <c r="O13" s="6" t="s">
        <v>46</v>
      </c>
      <c r="P13" s="6">
        <v>35</v>
      </c>
      <c r="Q13" s="6">
        <v>25</v>
      </c>
      <c r="R13" s="6">
        <v>10</v>
      </c>
      <c r="S13" s="6"/>
      <c r="T13" s="6"/>
    </row>
    <row r="14" spans="1:20" ht="14.25">
      <c r="A14" s="5"/>
      <c r="B14" s="6" t="s">
        <v>26</v>
      </c>
      <c r="C14" s="6" t="s">
        <v>47</v>
      </c>
      <c r="D14" s="6">
        <v>29</v>
      </c>
      <c r="E14" s="6">
        <v>19</v>
      </c>
      <c r="F14" s="6">
        <v>10</v>
      </c>
      <c r="G14" s="6" t="s">
        <v>48</v>
      </c>
      <c r="H14" s="6">
        <v>32</v>
      </c>
      <c r="I14" s="6">
        <v>23</v>
      </c>
      <c r="J14" s="6">
        <v>9</v>
      </c>
      <c r="K14" s="6" t="s">
        <v>49</v>
      </c>
      <c r="L14" s="6">
        <v>34</v>
      </c>
      <c r="M14" s="6">
        <v>24</v>
      </c>
      <c r="N14" s="6">
        <v>10</v>
      </c>
      <c r="O14" s="6" t="s">
        <v>50</v>
      </c>
      <c r="P14" s="6">
        <v>35</v>
      </c>
      <c r="Q14" s="6">
        <v>25</v>
      </c>
      <c r="R14" s="6">
        <v>10</v>
      </c>
      <c r="S14" s="6"/>
      <c r="T14" s="6"/>
    </row>
    <row r="15" spans="1:20" ht="14.25">
      <c r="A15" s="5"/>
      <c r="B15" s="6" t="s">
        <v>26</v>
      </c>
      <c r="C15" s="6" t="s">
        <v>51</v>
      </c>
      <c r="D15" s="6">
        <v>33</v>
      </c>
      <c r="E15" s="6">
        <v>23</v>
      </c>
      <c r="F15" s="6">
        <v>10</v>
      </c>
      <c r="G15" s="6" t="s">
        <v>52</v>
      </c>
      <c r="H15" s="6">
        <v>31</v>
      </c>
      <c r="I15" s="6">
        <v>22</v>
      </c>
      <c r="J15" s="6">
        <v>9</v>
      </c>
      <c r="K15" s="6" t="s">
        <v>53</v>
      </c>
      <c r="L15" s="6">
        <v>33</v>
      </c>
      <c r="M15" s="6">
        <v>22</v>
      </c>
      <c r="N15" s="6">
        <v>11</v>
      </c>
      <c r="O15" s="6" t="s">
        <v>54</v>
      </c>
      <c r="P15" s="6">
        <v>35</v>
      </c>
      <c r="Q15" s="6">
        <v>25</v>
      </c>
      <c r="R15" s="6">
        <v>10</v>
      </c>
      <c r="S15" s="6"/>
      <c r="T15" s="6"/>
    </row>
    <row r="16" spans="1:20" ht="14.25">
      <c r="A16" s="5"/>
      <c r="B16" s="6" t="s">
        <v>26</v>
      </c>
      <c r="C16" s="6" t="s">
        <v>55</v>
      </c>
      <c r="D16" s="6">
        <v>34</v>
      </c>
      <c r="E16" s="6">
        <v>23</v>
      </c>
      <c r="F16" s="6">
        <v>11</v>
      </c>
      <c r="G16" s="6" t="s">
        <v>56</v>
      </c>
      <c r="H16" s="6">
        <v>25</v>
      </c>
      <c r="I16" s="6">
        <v>18</v>
      </c>
      <c r="J16" s="6">
        <v>7</v>
      </c>
      <c r="K16" s="6" t="s">
        <v>57</v>
      </c>
      <c r="L16" s="6">
        <v>34</v>
      </c>
      <c r="M16" s="6">
        <v>23</v>
      </c>
      <c r="N16" s="6">
        <v>11</v>
      </c>
      <c r="O16" s="6" t="s">
        <v>58</v>
      </c>
      <c r="P16" s="6">
        <v>34</v>
      </c>
      <c r="Q16" s="6">
        <v>25</v>
      </c>
      <c r="R16" s="6">
        <v>9</v>
      </c>
      <c r="S16" s="6"/>
      <c r="T16" s="6"/>
    </row>
    <row r="17" spans="1:20" ht="14.25">
      <c r="A17" s="5"/>
      <c r="B17" s="6" t="s">
        <v>26</v>
      </c>
      <c r="C17" s="6" t="s">
        <v>59</v>
      </c>
      <c r="D17" s="6">
        <v>29</v>
      </c>
      <c r="E17" s="6">
        <v>18</v>
      </c>
      <c r="F17" s="6">
        <v>11</v>
      </c>
      <c r="G17" s="6" t="s">
        <v>60</v>
      </c>
      <c r="H17" s="6">
        <v>29</v>
      </c>
      <c r="I17" s="6">
        <v>20</v>
      </c>
      <c r="J17" s="6">
        <v>9</v>
      </c>
      <c r="K17" s="6" t="s">
        <v>61</v>
      </c>
      <c r="L17" s="6">
        <v>30</v>
      </c>
      <c r="M17" s="6">
        <v>20</v>
      </c>
      <c r="N17" s="6">
        <v>10</v>
      </c>
      <c r="O17" s="6" t="s">
        <v>62</v>
      </c>
      <c r="P17" s="6">
        <v>35</v>
      </c>
      <c r="Q17" s="6">
        <v>27</v>
      </c>
      <c r="R17" s="6">
        <v>8</v>
      </c>
      <c r="S17" s="6"/>
      <c r="T17" s="6"/>
    </row>
    <row r="18" spans="1:20" ht="14.25">
      <c r="A18" s="5"/>
      <c r="B18" s="6" t="s">
        <v>63</v>
      </c>
      <c r="C18" s="6"/>
      <c r="D18" s="6">
        <v>280</v>
      </c>
      <c r="E18" s="6">
        <v>187</v>
      </c>
      <c r="F18" s="6">
        <v>93</v>
      </c>
      <c r="G18" s="6"/>
      <c r="H18" s="6">
        <v>264</v>
      </c>
      <c r="I18" s="6">
        <v>188</v>
      </c>
      <c r="J18" s="6">
        <v>76</v>
      </c>
      <c r="K18" s="6"/>
      <c r="L18" s="6">
        <v>299</v>
      </c>
      <c r="M18" s="6">
        <v>208</v>
      </c>
      <c r="N18" s="6">
        <v>91</v>
      </c>
      <c r="O18" s="6"/>
      <c r="P18" s="6">
        <v>307</v>
      </c>
      <c r="Q18" s="6">
        <v>222</v>
      </c>
      <c r="R18" s="6">
        <v>85</v>
      </c>
      <c r="S18" s="6"/>
      <c r="T18" s="6"/>
    </row>
    <row r="19" spans="1:20" ht="14.25">
      <c r="A19" s="5"/>
      <c r="B19" s="6" t="s">
        <v>64</v>
      </c>
      <c r="C19" s="6" t="s">
        <v>65</v>
      </c>
      <c r="D19" s="6">
        <v>38</v>
      </c>
      <c r="E19" s="6">
        <v>30</v>
      </c>
      <c r="F19" s="6">
        <v>8</v>
      </c>
      <c r="G19" s="6" t="s">
        <v>66</v>
      </c>
      <c r="H19" s="6">
        <v>32</v>
      </c>
      <c r="I19" s="6">
        <v>26</v>
      </c>
      <c r="J19" s="6">
        <v>6</v>
      </c>
      <c r="K19" s="6" t="s">
        <v>67</v>
      </c>
      <c r="L19" s="6">
        <v>35</v>
      </c>
      <c r="M19" s="6">
        <v>28</v>
      </c>
      <c r="N19" s="6">
        <v>7</v>
      </c>
      <c r="O19" s="6"/>
      <c r="P19" s="6"/>
      <c r="Q19" s="6"/>
      <c r="R19" s="6"/>
      <c r="S19" s="6">
        <f>SUM(D22:R22)/2</f>
        <v>296</v>
      </c>
      <c r="T19" s="6"/>
    </row>
    <row r="20" spans="1:20" ht="14.25">
      <c r="A20" s="5"/>
      <c r="B20" s="6" t="s">
        <v>64</v>
      </c>
      <c r="C20" s="6" t="s">
        <v>68</v>
      </c>
      <c r="D20" s="6">
        <v>28</v>
      </c>
      <c r="E20" s="6">
        <v>22</v>
      </c>
      <c r="F20" s="6">
        <v>6</v>
      </c>
      <c r="G20" s="6" t="s">
        <v>69</v>
      </c>
      <c r="H20" s="6">
        <v>32</v>
      </c>
      <c r="I20" s="6">
        <v>25</v>
      </c>
      <c r="J20" s="6">
        <v>7</v>
      </c>
      <c r="K20" s="6" t="s">
        <v>70</v>
      </c>
      <c r="L20" s="6">
        <v>35</v>
      </c>
      <c r="M20" s="6">
        <v>29</v>
      </c>
      <c r="N20" s="6">
        <v>6</v>
      </c>
      <c r="O20" s="6"/>
      <c r="P20" s="6"/>
      <c r="Q20" s="6"/>
      <c r="R20" s="6"/>
      <c r="S20" s="6"/>
      <c r="T20" s="6"/>
    </row>
    <row r="21" spans="1:20" ht="14.25">
      <c r="A21" s="5"/>
      <c r="B21" s="6" t="s">
        <v>64</v>
      </c>
      <c r="C21" s="6" t="s">
        <v>71</v>
      </c>
      <c r="D21" s="6">
        <v>31</v>
      </c>
      <c r="E21" s="6">
        <v>24</v>
      </c>
      <c r="F21" s="6">
        <v>7</v>
      </c>
      <c r="G21" s="6" t="s">
        <v>72</v>
      </c>
      <c r="H21" s="6">
        <v>32</v>
      </c>
      <c r="I21" s="6">
        <v>26</v>
      </c>
      <c r="J21" s="6">
        <v>6</v>
      </c>
      <c r="K21" s="6" t="s">
        <v>73</v>
      </c>
      <c r="L21" s="6">
        <v>33</v>
      </c>
      <c r="M21" s="6">
        <v>26</v>
      </c>
      <c r="N21" s="6">
        <v>7</v>
      </c>
      <c r="O21" s="6"/>
      <c r="P21" s="6"/>
      <c r="Q21" s="6"/>
      <c r="R21" s="6"/>
      <c r="S21" s="6"/>
      <c r="T21" s="6"/>
    </row>
    <row r="22" spans="1:20" ht="14.25">
      <c r="A22" s="5"/>
      <c r="B22" s="6" t="s">
        <v>74</v>
      </c>
      <c r="C22" s="6"/>
      <c r="D22" s="6">
        <v>97</v>
      </c>
      <c r="E22" s="6">
        <v>76</v>
      </c>
      <c r="F22" s="6">
        <v>21</v>
      </c>
      <c r="G22" s="6"/>
      <c r="H22" s="6">
        <v>96</v>
      </c>
      <c r="I22" s="6">
        <v>77</v>
      </c>
      <c r="J22" s="6">
        <v>19</v>
      </c>
      <c r="K22" s="6"/>
      <c r="L22" s="6">
        <v>103</v>
      </c>
      <c r="M22" s="6">
        <v>83</v>
      </c>
      <c r="N22" s="6">
        <v>20</v>
      </c>
      <c r="O22" s="6"/>
      <c r="P22" s="6"/>
      <c r="Q22" s="6"/>
      <c r="R22" s="6"/>
      <c r="S22" s="6"/>
      <c r="T22" s="6"/>
    </row>
    <row r="23" spans="1:20" ht="14.25">
      <c r="A23" s="5"/>
      <c r="B23" s="6" t="s">
        <v>75</v>
      </c>
      <c r="C23" s="6" t="s">
        <v>76</v>
      </c>
      <c r="D23" s="6">
        <v>37</v>
      </c>
      <c r="E23" s="6">
        <v>27</v>
      </c>
      <c r="F23" s="6">
        <v>10</v>
      </c>
      <c r="G23" s="6" t="s">
        <v>77</v>
      </c>
      <c r="H23" s="6">
        <v>31</v>
      </c>
      <c r="I23" s="6">
        <v>20</v>
      </c>
      <c r="J23" s="6">
        <v>11</v>
      </c>
      <c r="K23" s="6"/>
      <c r="L23" s="6"/>
      <c r="M23" s="6"/>
      <c r="N23" s="6"/>
      <c r="O23" s="6"/>
      <c r="P23" s="6"/>
      <c r="Q23" s="6"/>
      <c r="R23" s="6"/>
      <c r="S23" s="6">
        <f>SUM(D31:R31)/2</f>
        <v>339</v>
      </c>
      <c r="T23" s="6"/>
    </row>
    <row r="24" spans="1:20" ht="14.25">
      <c r="A24" s="5"/>
      <c r="B24" s="6" t="s">
        <v>75</v>
      </c>
      <c r="C24" s="6" t="s">
        <v>78</v>
      </c>
      <c r="D24" s="6">
        <v>35</v>
      </c>
      <c r="E24" s="6">
        <v>25</v>
      </c>
      <c r="F24" s="6">
        <v>10</v>
      </c>
      <c r="G24" s="6" t="s">
        <v>79</v>
      </c>
      <c r="H24" s="6">
        <v>29</v>
      </c>
      <c r="I24" s="6">
        <v>19</v>
      </c>
      <c r="J24" s="6">
        <v>10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4.25">
      <c r="A25" s="5"/>
      <c r="B25" s="6" t="s">
        <v>75</v>
      </c>
      <c r="C25" s="6" t="s">
        <v>80</v>
      </c>
      <c r="D25" s="6">
        <v>34</v>
      </c>
      <c r="E25" s="6">
        <v>24</v>
      </c>
      <c r="F25" s="6">
        <v>10</v>
      </c>
      <c r="G25" s="6" t="s">
        <v>81</v>
      </c>
      <c r="H25" s="6">
        <v>30</v>
      </c>
      <c r="I25" s="6">
        <v>19</v>
      </c>
      <c r="J25" s="6">
        <v>11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4.25">
      <c r="A26" s="5"/>
      <c r="B26" s="6" t="s">
        <v>75</v>
      </c>
      <c r="C26" s="6"/>
      <c r="D26" s="6"/>
      <c r="E26" s="6"/>
      <c r="F26" s="6"/>
      <c r="G26" s="6" t="s">
        <v>82</v>
      </c>
      <c r="H26" s="6">
        <v>30</v>
      </c>
      <c r="I26" s="6">
        <v>19</v>
      </c>
      <c r="J26" s="6">
        <v>11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4.25">
      <c r="A27" s="5"/>
      <c r="B27" s="6" t="s">
        <v>75</v>
      </c>
      <c r="C27" s="6"/>
      <c r="D27" s="6"/>
      <c r="E27" s="6"/>
      <c r="F27" s="6"/>
      <c r="G27" s="6" t="s">
        <v>83</v>
      </c>
      <c r="H27" s="6">
        <v>31</v>
      </c>
      <c r="I27" s="6">
        <v>20</v>
      </c>
      <c r="J27" s="6">
        <v>11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4.25">
      <c r="A28" s="5"/>
      <c r="B28" s="6" t="s">
        <v>75</v>
      </c>
      <c r="C28" s="6"/>
      <c r="D28" s="6"/>
      <c r="E28" s="6"/>
      <c r="F28" s="6"/>
      <c r="G28" s="6" t="s">
        <v>84</v>
      </c>
      <c r="H28" s="6">
        <v>28</v>
      </c>
      <c r="I28" s="6">
        <v>19</v>
      </c>
      <c r="J28" s="6">
        <v>9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4.25">
      <c r="A29" s="5"/>
      <c r="B29" s="6" t="s">
        <v>75</v>
      </c>
      <c r="C29" s="6"/>
      <c r="D29" s="6"/>
      <c r="E29" s="6"/>
      <c r="F29" s="6"/>
      <c r="G29" s="6" t="s">
        <v>85</v>
      </c>
      <c r="H29" s="6">
        <v>27</v>
      </c>
      <c r="I29" s="6">
        <v>19</v>
      </c>
      <c r="J29" s="6">
        <v>8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4.25">
      <c r="A30" s="5"/>
      <c r="B30" s="6" t="s">
        <v>75</v>
      </c>
      <c r="C30" s="6"/>
      <c r="D30" s="6"/>
      <c r="E30" s="6"/>
      <c r="F30" s="6"/>
      <c r="G30" s="6" t="s">
        <v>86</v>
      </c>
      <c r="H30" s="6">
        <v>27</v>
      </c>
      <c r="I30" s="6">
        <v>18</v>
      </c>
      <c r="J30" s="6">
        <v>9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4.25">
      <c r="A31" s="5"/>
      <c r="B31" s="6" t="s">
        <v>87</v>
      </c>
      <c r="C31" s="6"/>
      <c r="D31" s="6">
        <v>106</v>
      </c>
      <c r="E31" s="6">
        <v>76</v>
      </c>
      <c r="F31" s="6">
        <v>30</v>
      </c>
      <c r="G31" s="6"/>
      <c r="H31" s="6">
        <v>233</v>
      </c>
      <c r="I31" s="6">
        <v>153</v>
      </c>
      <c r="J31" s="6">
        <v>80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4.25">
      <c r="A32" s="5" t="s">
        <v>88</v>
      </c>
      <c r="B32" s="6" t="s">
        <v>89</v>
      </c>
      <c r="C32" s="6" t="s">
        <v>90</v>
      </c>
      <c r="D32" s="6">
        <v>36</v>
      </c>
      <c r="E32" s="6">
        <v>27</v>
      </c>
      <c r="F32" s="6">
        <v>9</v>
      </c>
      <c r="G32" s="6" t="s">
        <v>91</v>
      </c>
      <c r="H32" s="6">
        <v>34</v>
      </c>
      <c r="I32" s="6">
        <v>22</v>
      </c>
      <c r="J32" s="6">
        <v>12</v>
      </c>
      <c r="K32" s="6" t="s">
        <v>92</v>
      </c>
      <c r="L32" s="6">
        <v>32</v>
      </c>
      <c r="M32" s="6">
        <v>22</v>
      </c>
      <c r="N32" s="6">
        <v>10</v>
      </c>
      <c r="O32" s="6"/>
      <c r="P32" s="6"/>
      <c r="Q32" s="6"/>
      <c r="R32" s="6"/>
      <c r="S32" s="6">
        <f>SUM(D36:R36)/2</f>
        <v>343</v>
      </c>
      <c r="T32" s="6">
        <f>SUM(S32:S101)</f>
        <v>3347</v>
      </c>
    </row>
    <row r="33" spans="1:20" ht="14.25">
      <c r="A33" s="5"/>
      <c r="B33" s="6" t="s">
        <v>89</v>
      </c>
      <c r="C33" s="6" t="s">
        <v>93</v>
      </c>
      <c r="D33" s="6">
        <v>38</v>
      </c>
      <c r="E33" s="6">
        <v>28</v>
      </c>
      <c r="F33" s="6">
        <v>10</v>
      </c>
      <c r="G33" s="6" t="s">
        <v>94</v>
      </c>
      <c r="H33" s="6">
        <v>37</v>
      </c>
      <c r="I33" s="6">
        <v>28</v>
      </c>
      <c r="J33" s="6">
        <v>9</v>
      </c>
      <c r="K33" s="6" t="s">
        <v>95</v>
      </c>
      <c r="L33" s="6">
        <v>32</v>
      </c>
      <c r="M33" s="6">
        <v>22</v>
      </c>
      <c r="N33" s="6">
        <v>10</v>
      </c>
      <c r="O33" s="6"/>
      <c r="P33" s="6"/>
      <c r="Q33" s="6"/>
      <c r="R33" s="6"/>
      <c r="S33" s="6"/>
      <c r="T33" s="6"/>
    </row>
    <row r="34" spans="1:20" ht="14.25">
      <c r="A34" s="5"/>
      <c r="B34" s="6" t="s">
        <v>89</v>
      </c>
      <c r="C34" s="6" t="s">
        <v>96</v>
      </c>
      <c r="D34" s="6">
        <v>36</v>
      </c>
      <c r="E34" s="6">
        <v>26</v>
      </c>
      <c r="F34" s="6">
        <v>10</v>
      </c>
      <c r="G34" s="6" t="s">
        <v>97</v>
      </c>
      <c r="H34" s="6">
        <v>32</v>
      </c>
      <c r="I34" s="6">
        <v>23</v>
      </c>
      <c r="J34" s="6">
        <v>9</v>
      </c>
      <c r="K34" s="6" t="s">
        <v>98</v>
      </c>
      <c r="L34" s="6">
        <v>35</v>
      </c>
      <c r="M34" s="6">
        <v>23</v>
      </c>
      <c r="N34" s="6">
        <v>12</v>
      </c>
      <c r="O34" s="6"/>
      <c r="P34" s="6"/>
      <c r="Q34" s="6"/>
      <c r="R34" s="6"/>
      <c r="S34" s="6"/>
      <c r="T34" s="6"/>
    </row>
    <row r="35" spans="1:20" ht="14.25">
      <c r="A35" s="5"/>
      <c r="B35" s="6" t="s">
        <v>89</v>
      </c>
      <c r="C35" s="6"/>
      <c r="D35" s="6"/>
      <c r="E35" s="6"/>
      <c r="F35" s="6"/>
      <c r="G35" s="6"/>
      <c r="H35" s="6"/>
      <c r="I35" s="6"/>
      <c r="J35" s="6"/>
      <c r="K35" s="6" t="s">
        <v>99</v>
      </c>
      <c r="L35" s="6">
        <v>31</v>
      </c>
      <c r="M35" s="6">
        <v>23</v>
      </c>
      <c r="N35" s="6">
        <v>8</v>
      </c>
      <c r="O35" s="6"/>
      <c r="P35" s="6"/>
      <c r="Q35" s="6"/>
      <c r="R35" s="6"/>
      <c r="S35" s="6"/>
      <c r="T35" s="6"/>
    </row>
    <row r="36" spans="1:20" ht="14.25">
      <c r="A36" s="5"/>
      <c r="B36" s="6" t="s">
        <v>100</v>
      </c>
      <c r="C36" s="6"/>
      <c r="D36" s="6">
        <v>110</v>
      </c>
      <c r="E36" s="6">
        <v>81</v>
      </c>
      <c r="F36" s="6">
        <v>29</v>
      </c>
      <c r="G36" s="6"/>
      <c r="H36" s="6">
        <v>103</v>
      </c>
      <c r="I36" s="6">
        <v>73</v>
      </c>
      <c r="J36" s="6">
        <v>30</v>
      </c>
      <c r="K36" s="6"/>
      <c r="L36" s="6">
        <v>130</v>
      </c>
      <c r="M36" s="6">
        <v>90</v>
      </c>
      <c r="N36" s="6">
        <v>40</v>
      </c>
      <c r="O36" s="6"/>
      <c r="P36" s="6"/>
      <c r="Q36" s="6"/>
      <c r="R36" s="6"/>
      <c r="S36" s="6"/>
      <c r="T36" s="6"/>
    </row>
    <row r="37" spans="1:20" ht="14.25">
      <c r="A37" s="5"/>
      <c r="B37" s="6" t="s">
        <v>101</v>
      </c>
      <c r="C37" s="6" t="s">
        <v>102</v>
      </c>
      <c r="D37" s="6">
        <v>32</v>
      </c>
      <c r="E37" s="6">
        <v>22</v>
      </c>
      <c r="F37" s="6">
        <v>10</v>
      </c>
      <c r="G37" s="6" t="s">
        <v>103</v>
      </c>
      <c r="H37" s="6">
        <v>27</v>
      </c>
      <c r="I37" s="6">
        <v>20</v>
      </c>
      <c r="J37" s="6">
        <v>7</v>
      </c>
      <c r="K37" s="6" t="s">
        <v>104</v>
      </c>
      <c r="L37" s="6">
        <v>29</v>
      </c>
      <c r="M37" s="6">
        <v>21</v>
      </c>
      <c r="N37" s="6">
        <v>8</v>
      </c>
      <c r="O37" s="6"/>
      <c r="P37" s="6"/>
      <c r="Q37" s="6"/>
      <c r="R37" s="6"/>
      <c r="S37" s="6">
        <f>SUM(D40:R40)/2</f>
        <v>281</v>
      </c>
      <c r="T37" s="6"/>
    </row>
    <row r="38" spans="1:20" ht="14.25">
      <c r="A38" s="5"/>
      <c r="B38" s="6" t="s">
        <v>101</v>
      </c>
      <c r="C38" s="6" t="s">
        <v>105</v>
      </c>
      <c r="D38" s="6">
        <v>29</v>
      </c>
      <c r="E38" s="6">
        <v>23</v>
      </c>
      <c r="F38" s="6">
        <v>6</v>
      </c>
      <c r="G38" s="6" t="s">
        <v>106</v>
      </c>
      <c r="H38" s="6">
        <v>38</v>
      </c>
      <c r="I38" s="6">
        <v>29</v>
      </c>
      <c r="J38" s="6">
        <v>9</v>
      </c>
      <c r="K38" s="6" t="s">
        <v>107</v>
      </c>
      <c r="L38" s="6">
        <v>34</v>
      </c>
      <c r="M38" s="6">
        <v>24</v>
      </c>
      <c r="N38" s="6">
        <v>10</v>
      </c>
      <c r="O38" s="6"/>
      <c r="P38" s="6"/>
      <c r="Q38" s="6"/>
      <c r="R38" s="6"/>
      <c r="S38" s="6"/>
      <c r="T38" s="6"/>
    </row>
    <row r="39" spans="1:20" ht="14.25">
      <c r="A39" s="5"/>
      <c r="B39" s="6" t="s">
        <v>101</v>
      </c>
      <c r="C39" s="6" t="s">
        <v>108</v>
      </c>
      <c r="D39" s="6">
        <v>27</v>
      </c>
      <c r="E39" s="6">
        <v>19</v>
      </c>
      <c r="F39" s="6">
        <v>8</v>
      </c>
      <c r="G39" s="6" t="s">
        <v>109</v>
      </c>
      <c r="H39" s="6">
        <v>30</v>
      </c>
      <c r="I39" s="6">
        <v>23</v>
      </c>
      <c r="J39" s="6">
        <v>7</v>
      </c>
      <c r="K39" s="6" t="s">
        <v>110</v>
      </c>
      <c r="L39" s="6">
        <v>35</v>
      </c>
      <c r="M39" s="6">
        <v>26</v>
      </c>
      <c r="N39" s="6">
        <v>9</v>
      </c>
      <c r="O39" s="6"/>
      <c r="P39" s="6"/>
      <c r="Q39" s="6"/>
      <c r="R39" s="6"/>
      <c r="S39" s="6"/>
      <c r="T39" s="6"/>
    </row>
    <row r="40" spans="1:20" ht="14.25">
      <c r="A40" s="5"/>
      <c r="B40" s="6" t="s">
        <v>111</v>
      </c>
      <c r="C40" s="6"/>
      <c r="D40" s="6">
        <v>88</v>
      </c>
      <c r="E40" s="6">
        <v>64</v>
      </c>
      <c r="F40" s="6">
        <v>24</v>
      </c>
      <c r="G40" s="6"/>
      <c r="H40" s="6">
        <v>95</v>
      </c>
      <c r="I40" s="6">
        <v>72</v>
      </c>
      <c r="J40" s="6">
        <v>23</v>
      </c>
      <c r="K40" s="6"/>
      <c r="L40" s="6">
        <v>98</v>
      </c>
      <c r="M40" s="6">
        <v>71</v>
      </c>
      <c r="N40" s="6">
        <v>27</v>
      </c>
      <c r="O40" s="6"/>
      <c r="P40" s="6"/>
      <c r="Q40" s="6"/>
      <c r="R40" s="6"/>
      <c r="S40" s="6"/>
      <c r="T40" s="6"/>
    </row>
    <row r="41" spans="1:20" ht="14.25">
      <c r="A41" s="5"/>
      <c r="B41" s="6" t="s">
        <v>112</v>
      </c>
      <c r="C41" s="6" t="s">
        <v>113</v>
      </c>
      <c r="D41" s="6">
        <v>32</v>
      </c>
      <c r="E41" s="6">
        <v>27</v>
      </c>
      <c r="F41" s="6">
        <v>5</v>
      </c>
      <c r="G41" s="6" t="s">
        <v>114</v>
      </c>
      <c r="H41" s="6">
        <v>35</v>
      </c>
      <c r="I41" s="6">
        <v>27</v>
      </c>
      <c r="J41" s="6">
        <v>8</v>
      </c>
      <c r="K41" s="6" t="s">
        <v>115</v>
      </c>
      <c r="L41" s="6">
        <v>31</v>
      </c>
      <c r="M41" s="6">
        <v>20</v>
      </c>
      <c r="N41" s="6">
        <v>11</v>
      </c>
      <c r="O41" s="6"/>
      <c r="P41" s="6"/>
      <c r="Q41" s="6"/>
      <c r="R41" s="6"/>
      <c r="S41" s="6">
        <f>SUM(D45:R45)/2</f>
        <v>338</v>
      </c>
      <c r="T41" s="6"/>
    </row>
    <row r="42" spans="1:20" ht="14.25">
      <c r="A42" s="5"/>
      <c r="B42" s="6" t="s">
        <v>112</v>
      </c>
      <c r="C42" s="6" t="s">
        <v>116</v>
      </c>
      <c r="D42" s="6">
        <v>35</v>
      </c>
      <c r="E42" s="6">
        <v>29</v>
      </c>
      <c r="F42" s="6">
        <v>6</v>
      </c>
      <c r="G42" s="6" t="s">
        <v>117</v>
      </c>
      <c r="H42" s="6">
        <v>37</v>
      </c>
      <c r="I42" s="6">
        <v>28</v>
      </c>
      <c r="J42" s="6">
        <v>9</v>
      </c>
      <c r="K42" s="6" t="s">
        <v>118</v>
      </c>
      <c r="L42" s="6">
        <v>33</v>
      </c>
      <c r="M42" s="6">
        <v>24</v>
      </c>
      <c r="N42" s="6">
        <v>9</v>
      </c>
      <c r="O42" s="6"/>
      <c r="P42" s="6"/>
      <c r="Q42" s="6"/>
      <c r="R42" s="6"/>
      <c r="S42" s="6"/>
      <c r="T42" s="6"/>
    </row>
    <row r="43" spans="1:20" ht="14.25">
      <c r="A43" s="5"/>
      <c r="B43" s="6" t="s">
        <v>112</v>
      </c>
      <c r="C43" s="6" t="s">
        <v>119</v>
      </c>
      <c r="D43" s="6">
        <v>33</v>
      </c>
      <c r="E43" s="6">
        <v>26</v>
      </c>
      <c r="F43" s="6">
        <v>7</v>
      </c>
      <c r="G43" s="6" t="s">
        <v>120</v>
      </c>
      <c r="H43" s="6">
        <v>32</v>
      </c>
      <c r="I43" s="6">
        <v>24</v>
      </c>
      <c r="J43" s="6">
        <v>8</v>
      </c>
      <c r="K43" s="6" t="s">
        <v>121</v>
      </c>
      <c r="L43" s="6">
        <v>33</v>
      </c>
      <c r="M43" s="6">
        <v>24</v>
      </c>
      <c r="N43" s="6">
        <v>9</v>
      </c>
      <c r="O43" s="6"/>
      <c r="P43" s="6"/>
      <c r="Q43" s="6"/>
      <c r="R43" s="6"/>
      <c r="S43" s="6"/>
      <c r="T43" s="6"/>
    </row>
    <row r="44" spans="1:20" ht="14.25">
      <c r="A44" s="5"/>
      <c r="B44" s="6" t="s">
        <v>112</v>
      </c>
      <c r="C44" s="6"/>
      <c r="D44" s="6"/>
      <c r="E44" s="6"/>
      <c r="F44" s="6"/>
      <c r="G44" s="6"/>
      <c r="H44" s="6"/>
      <c r="I44" s="6"/>
      <c r="J44" s="6"/>
      <c r="K44" s="6" t="s">
        <v>122</v>
      </c>
      <c r="L44" s="6">
        <v>37</v>
      </c>
      <c r="M44" s="6">
        <v>31</v>
      </c>
      <c r="N44" s="6">
        <v>6</v>
      </c>
      <c r="O44" s="6"/>
      <c r="P44" s="6"/>
      <c r="Q44" s="6"/>
      <c r="R44" s="6"/>
      <c r="S44" s="6"/>
      <c r="T44" s="6"/>
    </row>
    <row r="45" spans="1:20" ht="14.25">
      <c r="A45" s="5"/>
      <c r="B45" s="6" t="s">
        <v>123</v>
      </c>
      <c r="C45" s="6"/>
      <c r="D45" s="6">
        <v>100</v>
      </c>
      <c r="E45" s="6">
        <v>82</v>
      </c>
      <c r="F45" s="6">
        <v>18</v>
      </c>
      <c r="G45" s="6"/>
      <c r="H45" s="6">
        <v>104</v>
      </c>
      <c r="I45" s="6">
        <v>79</v>
      </c>
      <c r="J45" s="6">
        <v>25</v>
      </c>
      <c r="K45" s="6"/>
      <c r="L45" s="6">
        <v>134</v>
      </c>
      <c r="M45" s="6">
        <v>99</v>
      </c>
      <c r="N45" s="6">
        <v>35</v>
      </c>
      <c r="O45" s="6"/>
      <c r="P45" s="6"/>
      <c r="Q45" s="6"/>
      <c r="R45" s="6"/>
      <c r="S45" s="6"/>
      <c r="T45" s="6"/>
    </row>
    <row r="46" spans="1:20" ht="14.25">
      <c r="A46" s="5"/>
      <c r="B46" s="6" t="s">
        <v>124</v>
      </c>
      <c r="C46" s="6" t="s">
        <v>125</v>
      </c>
      <c r="D46" s="6">
        <v>30</v>
      </c>
      <c r="E46" s="6">
        <v>22</v>
      </c>
      <c r="F46" s="6">
        <v>8</v>
      </c>
      <c r="G46" s="6" t="s">
        <v>126</v>
      </c>
      <c r="H46" s="6">
        <v>32</v>
      </c>
      <c r="I46" s="6">
        <v>27</v>
      </c>
      <c r="J46" s="6">
        <v>5</v>
      </c>
      <c r="K46" s="6" t="s">
        <v>127</v>
      </c>
      <c r="L46" s="6">
        <v>26</v>
      </c>
      <c r="M46" s="6">
        <v>20</v>
      </c>
      <c r="N46" s="6">
        <v>6</v>
      </c>
      <c r="O46" s="6"/>
      <c r="P46" s="6"/>
      <c r="Q46" s="6"/>
      <c r="R46" s="6"/>
      <c r="S46" s="6">
        <f>SUM(D49:R49)/2</f>
        <v>245</v>
      </c>
      <c r="T46" s="6"/>
    </row>
    <row r="47" spans="1:20" ht="14.25">
      <c r="A47" s="5"/>
      <c r="B47" s="6" t="s">
        <v>124</v>
      </c>
      <c r="C47" s="6" t="s">
        <v>128</v>
      </c>
      <c r="D47" s="6">
        <v>30</v>
      </c>
      <c r="E47" s="6">
        <v>25</v>
      </c>
      <c r="F47" s="6">
        <v>5</v>
      </c>
      <c r="G47" s="6" t="s">
        <v>129</v>
      </c>
      <c r="H47" s="6">
        <v>31</v>
      </c>
      <c r="I47" s="6">
        <v>28</v>
      </c>
      <c r="J47" s="6">
        <v>3</v>
      </c>
      <c r="K47" s="6" t="s">
        <v>130</v>
      </c>
      <c r="L47" s="6">
        <v>31</v>
      </c>
      <c r="M47" s="6">
        <v>25</v>
      </c>
      <c r="N47" s="6">
        <v>6</v>
      </c>
      <c r="O47" s="6"/>
      <c r="P47" s="6"/>
      <c r="Q47" s="6"/>
      <c r="R47" s="6"/>
      <c r="S47" s="6"/>
      <c r="T47" s="6"/>
    </row>
    <row r="48" spans="1:20" ht="14.25">
      <c r="A48" s="5"/>
      <c r="B48" s="6" t="s">
        <v>124</v>
      </c>
      <c r="C48" s="6"/>
      <c r="D48" s="6"/>
      <c r="E48" s="6"/>
      <c r="F48" s="6"/>
      <c r="G48" s="6" t="s">
        <v>131</v>
      </c>
      <c r="H48" s="6">
        <v>32</v>
      </c>
      <c r="I48" s="6">
        <v>28</v>
      </c>
      <c r="J48" s="6">
        <v>4</v>
      </c>
      <c r="K48" s="6" t="s">
        <v>132</v>
      </c>
      <c r="L48" s="6">
        <v>33</v>
      </c>
      <c r="M48" s="6">
        <v>26</v>
      </c>
      <c r="N48" s="6">
        <v>7</v>
      </c>
      <c r="O48" s="6"/>
      <c r="P48" s="6"/>
      <c r="Q48" s="6"/>
      <c r="R48" s="6"/>
      <c r="S48" s="6"/>
      <c r="T48" s="6"/>
    </row>
    <row r="49" spans="1:20" ht="14.25">
      <c r="A49" s="5"/>
      <c r="B49" s="6" t="s">
        <v>133</v>
      </c>
      <c r="C49" s="6"/>
      <c r="D49" s="6">
        <v>60</v>
      </c>
      <c r="E49" s="6">
        <v>47</v>
      </c>
      <c r="F49" s="6">
        <v>13</v>
      </c>
      <c r="G49" s="6"/>
      <c r="H49" s="6">
        <v>95</v>
      </c>
      <c r="I49" s="6">
        <v>83</v>
      </c>
      <c r="J49" s="6">
        <v>12</v>
      </c>
      <c r="K49" s="6"/>
      <c r="L49" s="6">
        <v>90</v>
      </c>
      <c r="M49" s="6">
        <v>71</v>
      </c>
      <c r="N49" s="6">
        <v>19</v>
      </c>
      <c r="O49" s="6"/>
      <c r="P49" s="6"/>
      <c r="Q49" s="6"/>
      <c r="R49" s="6"/>
      <c r="S49" s="6"/>
      <c r="T49" s="6"/>
    </row>
    <row r="50" spans="1:20" ht="14.25">
      <c r="A50" s="5"/>
      <c r="B50" s="6" t="s">
        <v>134</v>
      </c>
      <c r="C50" s="6" t="s">
        <v>135</v>
      </c>
      <c r="D50" s="6">
        <v>26</v>
      </c>
      <c r="E50" s="6">
        <v>19</v>
      </c>
      <c r="F50" s="6">
        <v>7</v>
      </c>
      <c r="G50" s="6" t="s">
        <v>136</v>
      </c>
      <c r="H50" s="6">
        <v>32</v>
      </c>
      <c r="I50" s="6">
        <v>22</v>
      </c>
      <c r="J50" s="6">
        <v>10</v>
      </c>
      <c r="K50" s="6" t="s">
        <v>137</v>
      </c>
      <c r="L50" s="6">
        <v>33</v>
      </c>
      <c r="M50" s="6">
        <v>20</v>
      </c>
      <c r="N50" s="6">
        <v>13</v>
      </c>
      <c r="O50" s="6"/>
      <c r="P50" s="6"/>
      <c r="Q50" s="6"/>
      <c r="R50" s="6"/>
      <c r="S50" s="6">
        <f>SUM(D53:R53)/2</f>
        <v>280</v>
      </c>
      <c r="T50" s="6"/>
    </row>
    <row r="51" spans="1:20" ht="14.25">
      <c r="A51" s="5"/>
      <c r="B51" s="6" t="s">
        <v>134</v>
      </c>
      <c r="C51" s="6" t="s">
        <v>138</v>
      </c>
      <c r="D51" s="6">
        <v>29</v>
      </c>
      <c r="E51" s="6">
        <v>21</v>
      </c>
      <c r="F51" s="6">
        <v>8</v>
      </c>
      <c r="G51" s="6" t="s">
        <v>139</v>
      </c>
      <c r="H51" s="6">
        <v>29</v>
      </c>
      <c r="I51" s="6">
        <v>19</v>
      </c>
      <c r="J51" s="6">
        <v>10</v>
      </c>
      <c r="K51" s="6" t="s">
        <v>140</v>
      </c>
      <c r="L51" s="6">
        <v>32</v>
      </c>
      <c r="M51" s="6">
        <v>22</v>
      </c>
      <c r="N51" s="6">
        <v>10</v>
      </c>
      <c r="O51" s="6"/>
      <c r="P51" s="6"/>
      <c r="Q51" s="6"/>
      <c r="R51" s="6"/>
      <c r="S51" s="6"/>
      <c r="T51" s="6"/>
    </row>
    <row r="52" spans="1:20" ht="14.25">
      <c r="A52" s="5"/>
      <c r="B52" s="6" t="s">
        <v>134</v>
      </c>
      <c r="C52" s="6" t="s">
        <v>141</v>
      </c>
      <c r="D52" s="6">
        <v>31</v>
      </c>
      <c r="E52" s="6">
        <v>21</v>
      </c>
      <c r="F52" s="6">
        <v>10</v>
      </c>
      <c r="G52" s="6" t="s">
        <v>142</v>
      </c>
      <c r="H52" s="6">
        <v>31</v>
      </c>
      <c r="I52" s="6">
        <v>22</v>
      </c>
      <c r="J52" s="6">
        <v>9</v>
      </c>
      <c r="K52" s="6" t="s">
        <v>143</v>
      </c>
      <c r="L52" s="6">
        <v>37</v>
      </c>
      <c r="M52" s="6">
        <v>28</v>
      </c>
      <c r="N52" s="6">
        <v>9</v>
      </c>
      <c r="O52" s="6"/>
      <c r="P52" s="6"/>
      <c r="Q52" s="6"/>
      <c r="R52" s="6"/>
      <c r="S52" s="6"/>
      <c r="T52" s="6"/>
    </row>
    <row r="53" spans="1:20" ht="14.25">
      <c r="A53" s="5"/>
      <c r="B53" s="6" t="s">
        <v>144</v>
      </c>
      <c r="C53" s="6"/>
      <c r="D53" s="6">
        <v>86</v>
      </c>
      <c r="E53" s="6">
        <v>61</v>
      </c>
      <c r="F53" s="6">
        <v>25</v>
      </c>
      <c r="G53" s="6"/>
      <c r="H53" s="6">
        <v>92</v>
      </c>
      <c r="I53" s="6">
        <v>63</v>
      </c>
      <c r="J53" s="6">
        <v>29</v>
      </c>
      <c r="K53" s="6"/>
      <c r="L53" s="6">
        <v>102</v>
      </c>
      <c r="M53" s="6">
        <v>70</v>
      </c>
      <c r="N53" s="6">
        <v>32</v>
      </c>
      <c r="O53" s="6"/>
      <c r="P53" s="6"/>
      <c r="Q53" s="6"/>
      <c r="R53" s="6"/>
      <c r="S53" s="6"/>
      <c r="T53" s="6"/>
    </row>
    <row r="54" spans="1:20" ht="14.25">
      <c r="A54" s="5"/>
      <c r="B54" s="6" t="s">
        <v>145</v>
      </c>
      <c r="C54" s="6" t="s">
        <v>146</v>
      </c>
      <c r="D54" s="6">
        <v>27</v>
      </c>
      <c r="E54" s="6">
        <v>21</v>
      </c>
      <c r="F54" s="6">
        <v>6</v>
      </c>
      <c r="G54" s="6" t="s">
        <v>147</v>
      </c>
      <c r="H54" s="6">
        <v>32</v>
      </c>
      <c r="I54" s="6">
        <v>22</v>
      </c>
      <c r="J54" s="6">
        <v>10</v>
      </c>
      <c r="K54" s="6" t="s">
        <v>148</v>
      </c>
      <c r="L54" s="6">
        <v>35</v>
      </c>
      <c r="M54" s="6">
        <v>24</v>
      </c>
      <c r="N54" s="6">
        <v>11</v>
      </c>
      <c r="O54" s="6"/>
      <c r="P54" s="6"/>
      <c r="Q54" s="6"/>
      <c r="R54" s="6"/>
      <c r="S54" s="6">
        <f>SUM(D57:R57)/2</f>
        <v>273</v>
      </c>
      <c r="T54" s="6"/>
    </row>
    <row r="55" spans="1:20" ht="14.25">
      <c r="A55" s="5"/>
      <c r="B55" s="6" t="s">
        <v>145</v>
      </c>
      <c r="C55" s="6" t="s">
        <v>149</v>
      </c>
      <c r="D55" s="6">
        <v>27</v>
      </c>
      <c r="E55" s="6">
        <v>24</v>
      </c>
      <c r="F55" s="6">
        <v>3</v>
      </c>
      <c r="G55" s="6" t="s">
        <v>150</v>
      </c>
      <c r="H55" s="6">
        <v>28</v>
      </c>
      <c r="I55" s="6">
        <v>19</v>
      </c>
      <c r="J55" s="6">
        <v>9</v>
      </c>
      <c r="K55" s="6" t="s">
        <v>151</v>
      </c>
      <c r="L55" s="6">
        <v>33</v>
      </c>
      <c r="M55" s="6">
        <v>23</v>
      </c>
      <c r="N55" s="6">
        <v>10</v>
      </c>
      <c r="O55" s="6"/>
      <c r="P55" s="6"/>
      <c r="Q55" s="6"/>
      <c r="R55" s="6"/>
      <c r="S55" s="6"/>
      <c r="T55" s="6"/>
    </row>
    <row r="56" spans="1:20" ht="14.25">
      <c r="A56" s="5"/>
      <c r="B56" s="6" t="s">
        <v>145</v>
      </c>
      <c r="C56" s="6" t="s">
        <v>152</v>
      </c>
      <c r="D56" s="6">
        <v>30</v>
      </c>
      <c r="E56" s="6">
        <v>25</v>
      </c>
      <c r="F56" s="6">
        <v>5</v>
      </c>
      <c r="G56" s="6" t="s">
        <v>153</v>
      </c>
      <c r="H56" s="6">
        <v>27</v>
      </c>
      <c r="I56" s="6">
        <v>18</v>
      </c>
      <c r="J56" s="6">
        <v>9</v>
      </c>
      <c r="K56" s="6" t="s">
        <v>154</v>
      </c>
      <c r="L56" s="6">
        <v>34</v>
      </c>
      <c r="M56" s="6">
        <v>24</v>
      </c>
      <c r="N56" s="6">
        <v>10</v>
      </c>
      <c r="O56" s="6"/>
      <c r="P56" s="6"/>
      <c r="Q56" s="6"/>
      <c r="R56" s="6"/>
      <c r="S56" s="6"/>
      <c r="T56" s="6"/>
    </row>
    <row r="57" spans="1:20" ht="14.25">
      <c r="A57" s="5"/>
      <c r="B57" s="6" t="s">
        <v>155</v>
      </c>
      <c r="C57" s="6"/>
      <c r="D57" s="6">
        <v>84</v>
      </c>
      <c r="E57" s="6">
        <v>70</v>
      </c>
      <c r="F57" s="6">
        <v>14</v>
      </c>
      <c r="G57" s="6"/>
      <c r="H57" s="6">
        <v>87</v>
      </c>
      <c r="I57" s="6">
        <v>59</v>
      </c>
      <c r="J57" s="6">
        <v>28</v>
      </c>
      <c r="K57" s="6"/>
      <c r="L57" s="6">
        <v>102</v>
      </c>
      <c r="M57" s="6">
        <v>71</v>
      </c>
      <c r="N57" s="6">
        <v>31</v>
      </c>
      <c r="O57" s="6"/>
      <c r="P57" s="6"/>
      <c r="Q57" s="6"/>
      <c r="R57" s="6"/>
      <c r="S57" s="6"/>
      <c r="T57" s="6"/>
    </row>
    <row r="58" spans="1:20" ht="14.25">
      <c r="A58" s="5"/>
      <c r="B58" s="6" t="s">
        <v>156</v>
      </c>
      <c r="C58" s="6" t="s">
        <v>157</v>
      </c>
      <c r="D58" s="6">
        <v>34</v>
      </c>
      <c r="E58" s="6">
        <v>22</v>
      </c>
      <c r="F58" s="6">
        <v>12</v>
      </c>
      <c r="G58" s="6" t="s">
        <v>158</v>
      </c>
      <c r="H58" s="6">
        <v>32</v>
      </c>
      <c r="I58" s="6">
        <v>25</v>
      </c>
      <c r="J58" s="6">
        <v>7</v>
      </c>
      <c r="K58" s="6" t="s">
        <v>159</v>
      </c>
      <c r="L58" s="6">
        <v>32</v>
      </c>
      <c r="M58" s="6">
        <v>24</v>
      </c>
      <c r="N58" s="6">
        <v>8</v>
      </c>
      <c r="O58" s="6"/>
      <c r="P58" s="6"/>
      <c r="Q58" s="6"/>
      <c r="R58" s="6"/>
      <c r="S58" s="6">
        <f>SUM(D61:R61)/2</f>
        <v>255</v>
      </c>
      <c r="T58" s="6"/>
    </row>
    <row r="59" spans="1:20" ht="14.25">
      <c r="A59" s="5"/>
      <c r="B59" s="6" t="s">
        <v>156</v>
      </c>
      <c r="C59" s="6" t="s">
        <v>160</v>
      </c>
      <c r="D59" s="6">
        <v>30</v>
      </c>
      <c r="E59" s="6">
        <v>20</v>
      </c>
      <c r="F59" s="6">
        <v>10</v>
      </c>
      <c r="G59" s="6" t="s">
        <v>161</v>
      </c>
      <c r="H59" s="6">
        <v>31</v>
      </c>
      <c r="I59" s="6">
        <v>23</v>
      </c>
      <c r="J59" s="6">
        <v>8</v>
      </c>
      <c r="K59" s="6" t="s">
        <v>162</v>
      </c>
      <c r="L59" s="6">
        <v>36</v>
      </c>
      <c r="M59" s="6">
        <v>28</v>
      </c>
      <c r="N59" s="6">
        <v>8</v>
      </c>
      <c r="O59" s="6"/>
      <c r="P59" s="6"/>
      <c r="Q59" s="6"/>
      <c r="R59" s="6"/>
      <c r="S59" s="6"/>
      <c r="T59" s="6"/>
    </row>
    <row r="60" spans="1:20" ht="14.25">
      <c r="A60" s="5"/>
      <c r="B60" s="6" t="s">
        <v>156</v>
      </c>
      <c r="C60" s="6"/>
      <c r="D60" s="6"/>
      <c r="E60" s="6"/>
      <c r="F60" s="6"/>
      <c r="G60" s="6" t="s">
        <v>163</v>
      </c>
      <c r="H60" s="6">
        <v>27</v>
      </c>
      <c r="I60" s="6">
        <v>21</v>
      </c>
      <c r="J60" s="6">
        <v>6</v>
      </c>
      <c r="K60" s="6" t="s">
        <v>164</v>
      </c>
      <c r="L60" s="6">
        <v>33</v>
      </c>
      <c r="M60" s="6">
        <v>28</v>
      </c>
      <c r="N60" s="6">
        <v>5</v>
      </c>
      <c r="O60" s="6"/>
      <c r="P60" s="6"/>
      <c r="Q60" s="6"/>
      <c r="R60" s="6"/>
      <c r="S60" s="6"/>
      <c r="T60" s="6"/>
    </row>
    <row r="61" spans="1:20" ht="14.25">
      <c r="A61" s="5"/>
      <c r="B61" s="6" t="s">
        <v>165</v>
      </c>
      <c r="C61" s="6"/>
      <c r="D61" s="6">
        <v>64</v>
      </c>
      <c r="E61" s="6">
        <v>42</v>
      </c>
      <c r="F61" s="6">
        <v>22</v>
      </c>
      <c r="G61" s="6"/>
      <c r="H61" s="6">
        <v>90</v>
      </c>
      <c r="I61" s="6">
        <v>69</v>
      </c>
      <c r="J61" s="6">
        <v>21</v>
      </c>
      <c r="K61" s="6"/>
      <c r="L61" s="6">
        <v>101</v>
      </c>
      <c r="M61" s="6">
        <v>80</v>
      </c>
      <c r="N61" s="6">
        <v>21</v>
      </c>
      <c r="O61" s="6"/>
      <c r="P61" s="6"/>
      <c r="Q61" s="6"/>
      <c r="R61" s="6"/>
      <c r="S61" s="6"/>
      <c r="T61" s="6"/>
    </row>
    <row r="62" spans="1:20" ht="14.25">
      <c r="A62" s="5"/>
      <c r="B62" s="6" t="s">
        <v>166</v>
      </c>
      <c r="C62" s="6" t="s">
        <v>167</v>
      </c>
      <c r="D62" s="6">
        <v>36</v>
      </c>
      <c r="E62" s="6">
        <v>13</v>
      </c>
      <c r="F62" s="6">
        <v>23</v>
      </c>
      <c r="G62" s="6" t="s">
        <v>168</v>
      </c>
      <c r="H62" s="6">
        <v>35</v>
      </c>
      <c r="I62" s="6">
        <v>16</v>
      </c>
      <c r="J62" s="6">
        <v>19</v>
      </c>
      <c r="K62" s="6" t="s">
        <v>169</v>
      </c>
      <c r="L62" s="6">
        <v>33</v>
      </c>
      <c r="M62" s="6">
        <v>13</v>
      </c>
      <c r="N62" s="6">
        <v>20</v>
      </c>
      <c r="O62" s="6"/>
      <c r="P62" s="6"/>
      <c r="Q62" s="6"/>
      <c r="R62" s="6"/>
      <c r="S62" s="6">
        <f>SUM(D65:R65)/2</f>
        <v>304</v>
      </c>
      <c r="T62" s="6"/>
    </row>
    <row r="63" spans="1:20" ht="14.25">
      <c r="A63" s="5"/>
      <c r="B63" s="6" t="s">
        <v>166</v>
      </c>
      <c r="C63" s="6" t="s">
        <v>170</v>
      </c>
      <c r="D63" s="6">
        <v>32</v>
      </c>
      <c r="E63" s="6">
        <v>14</v>
      </c>
      <c r="F63" s="6">
        <v>18</v>
      </c>
      <c r="G63" s="6" t="s">
        <v>171</v>
      </c>
      <c r="H63" s="6">
        <v>32</v>
      </c>
      <c r="I63" s="6">
        <v>12</v>
      </c>
      <c r="J63" s="6">
        <v>20</v>
      </c>
      <c r="K63" s="6" t="s">
        <v>172</v>
      </c>
      <c r="L63" s="6">
        <v>33</v>
      </c>
      <c r="M63" s="6">
        <v>12</v>
      </c>
      <c r="N63" s="6">
        <v>21</v>
      </c>
      <c r="O63" s="6"/>
      <c r="P63" s="6"/>
      <c r="Q63" s="6"/>
      <c r="R63" s="6"/>
      <c r="S63" s="6"/>
      <c r="T63" s="6"/>
    </row>
    <row r="64" spans="1:20" ht="14.25">
      <c r="A64" s="5"/>
      <c r="B64" s="6" t="s">
        <v>166</v>
      </c>
      <c r="C64" s="6" t="s">
        <v>173</v>
      </c>
      <c r="D64" s="6">
        <v>33</v>
      </c>
      <c r="E64" s="6">
        <v>14</v>
      </c>
      <c r="F64" s="6">
        <v>19</v>
      </c>
      <c r="G64" s="6" t="s">
        <v>174</v>
      </c>
      <c r="H64" s="6">
        <v>36</v>
      </c>
      <c r="I64" s="6">
        <v>16</v>
      </c>
      <c r="J64" s="6">
        <v>20</v>
      </c>
      <c r="K64" s="6" t="s">
        <v>175</v>
      </c>
      <c r="L64" s="6">
        <v>34</v>
      </c>
      <c r="M64" s="6">
        <v>13</v>
      </c>
      <c r="N64" s="6">
        <v>21</v>
      </c>
      <c r="O64" s="6"/>
      <c r="P64" s="6"/>
      <c r="Q64" s="6"/>
      <c r="R64" s="6"/>
      <c r="S64" s="6"/>
      <c r="T64" s="6"/>
    </row>
    <row r="65" spans="1:20" ht="14.25">
      <c r="A65" s="5"/>
      <c r="B65" s="6" t="s">
        <v>176</v>
      </c>
      <c r="C65" s="6"/>
      <c r="D65" s="6">
        <v>101</v>
      </c>
      <c r="E65" s="6">
        <v>41</v>
      </c>
      <c r="F65" s="6">
        <v>60</v>
      </c>
      <c r="G65" s="6"/>
      <c r="H65" s="6">
        <v>103</v>
      </c>
      <c r="I65" s="6">
        <v>44</v>
      </c>
      <c r="J65" s="6">
        <v>59</v>
      </c>
      <c r="K65" s="6"/>
      <c r="L65" s="6">
        <v>100</v>
      </c>
      <c r="M65" s="6">
        <v>38</v>
      </c>
      <c r="N65" s="6">
        <v>62</v>
      </c>
      <c r="O65" s="6"/>
      <c r="P65" s="6"/>
      <c r="Q65" s="6"/>
      <c r="R65" s="6"/>
      <c r="S65" s="6"/>
      <c r="T65" s="6"/>
    </row>
    <row r="66" spans="1:20" ht="14.25">
      <c r="A66" s="5"/>
      <c r="B66" s="6" t="s">
        <v>177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 t="s">
        <v>178</v>
      </c>
      <c r="P66" s="6">
        <v>36</v>
      </c>
      <c r="Q66" s="6">
        <v>18</v>
      </c>
      <c r="R66" s="6">
        <v>18</v>
      </c>
      <c r="S66" s="6">
        <f>SUM(P88:R88)/2</f>
        <v>694</v>
      </c>
      <c r="T66" s="6"/>
    </row>
    <row r="67" spans="1:20" ht="14.25">
      <c r="A67" s="5"/>
      <c r="B67" s="6" t="s">
        <v>177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 t="s">
        <v>179</v>
      </c>
      <c r="P67" s="6">
        <v>36</v>
      </c>
      <c r="Q67" s="6">
        <v>26</v>
      </c>
      <c r="R67" s="6">
        <v>10</v>
      </c>
      <c r="S67" s="6"/>
      <c r="T67" s="6"/>
    </row>
    <row r="68" spans="1:20" ht="14.25">
      <c r="A68" s="5"/>
      <c r="B68" s="6" t="s">
        <v>177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 t="s">
        <v>180</v>
      </c>
      <c r="P68" s="6">
        <v>35</v>
      </c>
      <c r="Q68" s="6">
        <v>24</v>
      </c>
      <c r="R68" s="6">
        <v>11</v>
      </c>
      <c r="S68" s="6"/>
      <c r="T68" s="6"/>
    </row>
    <row r="69" spans="1:20" ht="14.25">
      <c r="A69" s="5"/>
      <c r="B69" s="6" t="s">
        <v>177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 t="s">
        <v>181</v>
      </c>
      <c r="P69" s="6">
        <v>34</v>
      </c>
      <c r="Q69" s="6">
        <v>24</v>
      </c>
      <c r="R69" s="6">
        <v>10</v>
      </c>
      <c r="S69" s="6"/>
      <c r="T69" s="6"/>
    </row>
    <row r="70" spans="1:20" ht="14.25">
      <c r="A70" s="5"/>
      <c r="B70" s="6" t="s">
        <v>177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 t="s">
        <v>182</v>
      </c>
      <c r="P70" s="6">
        <v>34</v>
      </c>
      <c r="Q70" s="6">
        <v>24</v>
      </c>
      <c r="R70" s="6">
        <v>10</v>
      </c>
      <c r="S70" s="6"/>
      <c r="T70" s="6"/>
    </row>
    <row r="71" spans="1:20" ht="14.25">
      <c r="A71" s="5"/>
      <c r="B71" s="6" t="s">
        <v>177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 t="s">
        <v>183</v>
      </c>
      <c r="P71" s="6">
        <v>35</v>
      </c>
      <c r="Q71" s="6">
        <v>27</v>
      </c>
      <c r="R71" s="6">
        <v>8</v>
      </c>
      <c r="S71" s="6"/>
      <c r="T71" s="6"/>
    </row>
    <row r="72" spans="1:20" ht="14.25">
      <c r="A72" s="5"/>
      <c r="B72" s="6" t="s">
        <v>177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 t="s">
        <v>184</v>
      </c>
      <c r="P72" s="6">
        <v>31</v>
      </c>
      <c r="Q72" s="6">
        <v>23</v>
      </c>
      <c r="R72" s="6">
        <v>8</v>
      </c>
      <c r="S72" s="6"/>
      <c r="T72" s="6"/>
    </row>
    <row r="73" spans="1:20" ht="14.25">
      <c r="A73" s="5"/>
      <c r="B73" s="6" t="s">
        <v>177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 t="s">
        <v>185</v>
      </c>
      <c r="P73" s="6">
        <v>30</v>
      </c>
      <c r="Q73" s="6">
        <v>22</v>
      </c>
      <c r="R73" s="6">
        <v>8</v>
      </c>
      <c r="S73" s="6"/>
      <c r="T73" s="6"/>
    </row>
    <row r="74" spans="1:20" ht="14.25">
      <c r="A74" s="5"/>
      <c r="B74" s="6" t="s">
        <v>177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 t="s">
        <v>186</v>
      </c>
      <c r="P74" s="6">
        <v>30</v>
      </c>
      <c r="Q74" s="6">
        <v>22</v>
      </c>
      <c r="R74" s="6">
        <v>8</v>
      </c>
      <c r="S74" s="6"/>
      <c r="T74" s="6"/>
    </row>
    <row r="75" spans="1:20" ht="14.25">
      <c r="A75" s="5"/>
      <c r="B75" s="6" t="s">
        <v>177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 t="s">
        <v>187</v>
      </c>
      <c r="P75" s="6">
        <v>29</v>
      </c>
      <c r="Q75" s="6">
        <v>22</v>
      </c>
      <c r="R75" s="6">
        <v>7</v>
      </c>
      <c r="S75" s="6"/>
      <c r="T75" s="6"/>
    </row>
    <row r="76" spans="1:20" ht="14.25">
      <c r="A76" s="5"/>
      <c r="B76" s="6" t="s">
        <v>177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 t="s">
        <v>188</v>
      </c>
      <c r="P76" s="6">
        <v>31</v>
      </c>
      <c r="Q76" s="6">
        <v>16</v>
      </c>
      <c r="R76" s="6">
        <v>15</v>
      </c>
      <c r="S76" s="6"/>
      <c r="T76" s="6"/>
    </row>
    <row r="77" spans="1:20" ht="14.25">
      <c r="A77" s="5"/>
      <c r="B77" s="6" t="s">
        <v>177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 t="s">
        <v>189</v>
      </c>
      <c r="P77" s="6">
        <v>29</v>
      </c>
      <c r="Q77" s="6">
        <v>20</v>
      </c>
      <c r="R77" s="6">
        <v>9</v>
      </c>
      <c r="S77" s="6"/>
      <c r="T77" s="6"/>
    </row>
    <row r="78" spans="1:20" ht="14.25">
      <c r="A78" s="5"/>
      <c r="B78" s="6" t="s">
        <v>177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 t="s">
        <v>190</v>
      </c>
      <c r="P78" s="6">
        <v>29</v>
      </c>
      <c r="Q78" s="6">
        <v>24</v>
      </c>
      <c r="R78" s="6">
        <v>5</v>
      </c>
      <c r="S78" s="6"/>
      <c r="T78" s="6"/>
    </row>
    <row r="79" spans="1:20" ht="14.25">
      <c r="A79" s="5"/>
      <c r="B79" s="6" t="s">
        <v>177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 t="s">
        <v>191</v>
      </c>
      <c r="P79" s="6">
        <v>31</v>
      </c>
      <c r="Q79" s="6">
        <v>21</v>
      </c>
      <c r="R79" s="6">
        <v>10</v>
      </c>
      <c r="S79" s="6"/>
      <c r="T79" s="6"/>
    </row>
    <row r="80" spans="1:20" ht="14.25">
      <c r="A80" s="5"/>
      <c r="B80" s="6" t="s">
        <v>177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 t="s">
        <v>192</v>
      </c>
      <c r="P80" s="6">
        <v>30</v>
      </c>
      <c r="Q80" s="6">
        <v>21</v>
      </c>
      <c r="R80" s="6">
        <v>9</v>
      </c>
      <c r="S80" s="6"/>
      <c r="T80" s="6"/>
    </row>
    <row r="81" spans="1:20" ht="14.25">
      <c r="A81" s="5"/>
      <c r="B81" s="6" t="s">
        <v>177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 t="s">
        <v>193</v>
      </c>
      <c r="P81" s="6">
        <v>31</v>
      </c>
      <c r="Q81" s="6">
        <v>21</v>
      </c>
      <c r="R81" s="6">
        <v>10</v>
      </c>
      <c r="S81" s="6"/>
      <c r="T81" s="6"/>
    </row>
    <row r="82" spans="1:20" ht="14.25">
      <c r="A82" s="5"/>
      <c r="B82" s="6" t="s">
        <v>177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 t="s">
        <v>194</v>
      </c>
      <c r="P82" s="6">
        <v>30</v>
      </c>
      <c r="Q82" s="6">
        <v>20</v>
      </c>
      <c r="R82" s="6">
        <v>10</v>
      </c>
      <c r="S82" s="6"/>
      <c r="T82" s="6"/>
    </row>
    <row r="83" spans="1:20" ht="14.25">
      <c r="A83" s="5"/>
      <c r="B83" s="6" t="s">
        <v>177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 t="s">
        <v>195</v>
      </c>
      <c r="P83" s="6">
        <v>29</v>
      </c>
      <c r="Q83" s="6">
        <v>17</v>
      </c>
      <c r="R83" s="6">
        <v>12</v>
      </c>
      <c r="S83" s="6"/>
      <c r="T83" s="6"/>
    </row>
    <row r="84" spans="1:20" ht="14.25">
      <c r="A84" s="5"/>
      <c r="B84" s="6" t="s">
        <v>177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 t="s">
        <v>196</v>
      </c>
      <c r="P84" s="6">
        <v>31</v>
      </c>
      <c r="Q84" s="6">
        <v>23</v>
      </c>
      <c r="R84" s="6">
        <v>8</v>
      </c>
      <c r="S84" s="6"/>
      <c r="T84" s="6"/>
    </row>
    <row r="85" spans="1:20" ht="14.25">
      <c r="A85" s="5"/>
      <c r="B85" s="6" t="s">
        <v>177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 t="s">
        <v>197</v>
      </c>
      <c r="P85" s="6">
        <v>30</v>
      </c>
      <c r="Q85" s="6">
        <v>22</v>
      </c>
      <c r="R85" s="6">
        <v>8</v>
      </c>
      <c r="S85" s="6"/>
      <c r="T85" s="6"/>
    </row>
    <row r="86" spans="1:20" ht="14.25">
      <c r="A86" s="5"/>
      <c r="B86" s="6" t="s">
        <v>177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 t="s">
        <v>198</v>
      </c>
      <c r="P86" s="6">
        <v>31</v>
      </c>
      <c r="Q86" s="6">
        <v>23</v>
      </c>
      <c r="R86" s="6">
        <v>8</v>
      </c>
      <c r="S86" s="6"/>
      <c r="T86" s="6"/>
    </row>
    <row r="87" spans="1:20" ht="14.25">
      <c r="A87" s="5"/>
      <c r="B87" s="6" t="s">
        <v>177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 t="s">
        <v>199</v>
      </c>
      <c r="P87" s="6">
        <v>32</v>
      </c>
      <c r="Q87" s="6">
        <v>24</v>
      </c>
      <c r="R87" s="6">
        <v>8</v>
      </c>
      <c r="S87" s="6"/>
      <c r="T87" s="6"/>
    </row>
    <row r="88" spans="1:20" ht="14.25">
      <c r="A88" s="5"/>
      <c r="B88" s="6" t="s">
        <v>200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>
        <v>694</v>
      </c>
      <c r="Q88" s="6">
        <v>484</v>
      </c>
      <c r="R88" s="6">
        <v>210</v>
      </c>
      <c r="S88" s="6"/>
      <c r="T88" s="6"/>
    </row>
    <row r="89" spans="1:20" ht="14.25">
      <c r="A89" s="5"/>
      <c r="B89" s="6" t="s">
        <v>201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 t="s">
        <v>202</v>
      </c>
      <c r="P89" s="6">
        <v>28</v>
      </c>
      <c r="Q89" s="6">
        <v>23</v>
      </c>
      <c r="R89" s="6">
        <v>5</v>
      </c>
      <c r="S89" s="6">
        <f>SUM(P101:R101)/2</f>
        <v>334</v>
      </c>
      <c r="T89" s="6"/>
    </row>
    <row r="90" spans="1:20" ht="14.25">
      <c r="A90" s="5"/>
      <c r="B90" s="6" t="s">
        <v>201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 t="s">
        <v>203</v>
      </c>
      <c r="P90" s="6">
        <v>28</v>
      </c>
      <c r="Q90" s="6">
        <v>23</v>
      </c>
      <c r="R90" s="6">
        <v>5</v>
      </c>
      <c r="S90" s="6"/>
      <c r="T90" s="6"/>
    </row>
    <row r="91" spans="1:20" ht="14.25">
      <c r="A91" s="5"/>
      <c r="B91" s="6" t="s">
        <v>201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 t="s">
        <v>204</v>
      </c>
      <c r="P91" s="6">
        <v>26</v>
      </c>
      <c r="Q91" s="6">
        <v>19</v>
      </c>
      <c r="R91" s="6">
        <v>7</v>
      </c>
      <c r="S91" s="6"/>
      <c r="T91" s="6"/>
    </row>
    <row r="92" spans="1:20" ht="14.25">
      <c r="A92" s="5"/>
      <c r="B92" s="6" t="s">
        <v>201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 t="s">
        <v>205</v>
      </c>
      <c r="P92" s="6">
        <v>28</v>
      </c>
      <c r="Q92" s="6">
        <v>23</v>
      </c>
      <c r="R92" s="6">
        <v>5</v>
      </c>
      <c r="S92" s="6"/>
      <c r="T92" s="6"/>
    </row>
    <row r="93" spans="1:20" ht="14.25">
      <c r="A93" s="5"/>
      <c r="B93" s="6" t="s">
        <v>201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 t="s">
        <v>206</v>
      </c>
      <c r="P93" s="6">
        <v>28</v>
      </c>
      <c r="Q93" s="6">
        <v>22</v>
      </c>
      <c r="R93" s="6">
        <v>6</v>
      </c>
      <c r="S93" s="6"/>
      <c r="T93" s="6"/>
    </row>
    <row r="94" spans="1:20" ht="14.25">
      <c r="A94" s="5"/>
      <c r="B94" s="6" t="s">
        <v>201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 t="s">
        <v>207</v>
      </c>
      <c r="P94" s="6">
        <v>28</v>
      </c>
      <c r="Q94" s="6">
        <v>20</v>
      </c>
      <c r="R94" s="6">
        <v>8</v>
      </c>
      <c r="S94" s="6"/>
      <c r="T94" s="6"/>
    </row>
    <row r="95" spans="1:20" ht="14.25">
      <c r="A95" s="5"/>
      <c r="B95" s="6" t="s">
        <v>201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 t="s">
        <v>208</v>
      </c>
      <c r="P95" s="6">
        <v>28</v>
      </c>
      <c r="Q95" s="6">
        <v>22</v>
      </c>
      <c r="R95" s="6">
        <v>6</v>
      </c>
      <c r="S95" s="6"/>
      <c r="T95" s="6"/>
    </row>
    <row r="96" spans="1:20" ht="14.25">
      <c r="A96" s="5"/>
      <c r="B96" s="6" t="s">
        <v>201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 t="s">
        <v>209</v>
      </c>
      <c r="P96" s="6">
        <v>28</v>
      </c>
      <c r="Q96" s="6">
        <v>22</v>
      </c>
      <c r="R96" s="6">
        <v>6</v>
      </c>
      <c r="S96" s="6"/>
      <c r="T96" s="6"/>
    </row>
    <row r="97" spans="1:20" ht="14.25">
      <c r="A97" s="5"/>
      <c r="B97" s="6" t="s">
        <v>201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 t="s">
        <v>210</v>
      </c>
      <c r="P97" s="6">
        <v>28</v>
      </c>
      <c r="Q97" s="6">
        <v>22</v>
      </c>
      <c r="R97" s="6">
        <v>6</v>
      </c>
      <c r="S97" s="6"/>
      <c r="T97" s="6"/>
    </row>
    <row r="98" spans="1:20" ht="14.25">
      <c r="A98" s="5"/>
      <c r="B98" s="6" t="s">
        <v>201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 t="s">
        <v>211</v>
      </c>
      <c r="P98" s="6">
        <v>29</v>
      </c>
      <c r="Q98" s="6">
        <v>22</v>
      </c>
      <c r="R98" s="6">
        <v>7</v>
      </c>
      <c r="S98" s="6"/>
      <c r="T98" s="6"/>
    </row>
    <row r="99" spans="1:20" ht="14.25">
      <c r="A99" s="5"/>
      <c r="B99" s="6" t="s">
        <v>201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 t="s">
        <v>212</v>
      </c>
      <c r="P99" s="6">
        <v>28</v>
      </c>
      <c r="Q99" s="6">
        <v>22</v>
      </c>
      <c r="R99" s="6">
        <v>6</v>
      </c>
      <c r="S99" s="6"/>
      <c r="T99" s="6"/>
    </row>
    <row r="100" spans="1:20" ht="14.25">
      <c r="A100" s="5"/>
      <c r="B100" s="6" t="s">
        <v>201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 t="s">
        <v>213</v>
      </c>
      <c r="P100" s="6">
        <v>27</v>
      </c>
      <c r="Q100" s="6">
        <v>22</v>
      </c>
      <c r="R100" s="6">
        <v>5</v>
      </c>
      <c r="S100" s="6"/>
      <c r="T100" s="6"/>
    </row>
    <row r="101" spans="1:20" ht="14.25">
      <c r="A101" s="5"/>
      <c r="B101" s="6" t="s">
        <v>214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>
        <v>334</v>
      </c>
      <c r="Q101" s="6">
        <v>262</v>
      </c>
      <c r="R101" s="6">
        <v>72</v>
      </c>
      <c r="S101" s="6"/>
      <c r="T101" s="6"/>
    </row>
    <row r="102" spans="1:20" ht="14.25">
      <c r="A102" s="5" t="s">
        <v>215</v>
      </c>
      <c r="B102" s="6" t="s">
        <v>216</v>
      </c>
      <c r="C102" s="6" t="s">
        <v>217</v>
      </c>
      <c r="D102" s="6">
        <v>31</v>
      </c>
      <c r="E102" s="6">
        <v>25</v>
      </c>
      <c r="F102" s="6">
        <v>6</v>
      </c>
      <c r="G102" s="6" t="s">
        <v>218</v>
      </c>
      <c r="H102" s="6">
        <v>28</v>
      </c>
      <c r="I102" s="6">
        <v>17</v>
      </c>
      <c r="J102" s="6">
        <v>11</v>
      </c>
      <c r="K102" s="6" t="s">
        <v>219</v>
      </c>
      <c r="L102" s="6">
        <v>32</v>
      </c>
      <c r="M102" s="6">
        <v>23</v>
      </c>
      <c r="N102" s="6">
        <v>9</v>
      </c>
      <c r="O102" s="6"/>
      <c r="P102" s="6"/>
      <c r="Q102" s="6"/>
      <c r="R102" s="6"/>
      <c r="S102" s="6">
        <f>SUM(D105:R105)/2</f>
        <v>238</v>
      </c>
      <c r="T102" s="6">
        <f>SUM(S102:S121)</f>
        <v>782</v>
      </c>
    </row>
    <row r="103" spans="1:20" ht="14.25">
      <c r="A103" s="5"/>
      <c r="B103" s="6" t="s">
        <v>216</v>
      </c>
      <c r="C103" s="6" t="s">
        <v>220</v>
      </c>
      <c r="D103" s="6">
        <v>31</v>
      </c>
      <c r="E103" s="6">
        <v>25</v>
      </c>
      <c r="F103" s="6">
        <v>6</v>
      </c>
      <c r="G103" s="6" t="s">
        <v>221</v>
      </c>
      <c r="H103" s="6">
        <v>24</v>
      </c>
      <c r="I103" s="6">
        <v>16</v>
      </c>
      <c r="J103" s="6">
        <v>8</v>
      </c>
      <c r="K103" s="6" t="s">
        <v>222</v>
      </c>
      <c r="L103" s="6">
        <v>30</v>
      </c>
      <c r="M103" s="6">
        <v>21</v>
      </c>
      <c r="N103" s="6">
        <v>9</v>
      </c>
      <c r="O103" s="6"/>
      <c r="P103" s="6"/>
      <c r="Q103" s="6"/>
      <c r="R103" s="6"/>
      <c r="S103" s="6"/>
      <c r="T103" s="6"/>
    </row>
    <row r="104" spans="1:20" ht="14.25">
      <c r="A104" s="5"/>
      <c r="B104" s="6" t="s">
        <v>216</v>
      </c>
      <c r="C104" s="6"/>
      <c r="D104" s="6"/>
      <c r="E104" s="6"/>
      <c r="F104" s="6"/>
      <c r="G104" s="6" t="s">
        <v>223</v>
      </c>
      <c r="H104" s="6">
        <v>29</v>
      </c>
      <c r="I104" s="6">
        <v>19</v>
      </c>
      <c r="J104" s="6">
        <v>10</v>
      </c>
      <c r="K104" s="6" t="s">
        <v>224</v>
      </c>
      <c r="L104" s="6">
        <v>33</v>
      </c>
      <c r="M104" s="6">
        <v>22</v>
      </c>
      <c r="N104" s="6">
        <v>11</v>
      </c>
      <c r="O104" s="6"/>
      <c r="P104" s="6"/>
      <c r="Q104" s="6"/>
      <c r="R104" s="6"/>
      <c r="S104" s="6"/>
      <c r="T104" s="6"/>
    </row>
    <row r="105" spans="1:20" ht="14.25">
      <c r="A105" s="5"/>
      <c r="B105" s="6" t="s">
        <v>225</v>
      </c>
      <c r="C105" s="6"/>
      <c r="D105" s="6">
        <v>62</v>
      </c>
      <c r="E105" s="6">
        <v>50</v>
      </c>
      <c r="F105" s="6">
        <v>12</v>
      </c>
      <c r="G105" s="6"/>
      <c r="H105" s="6">
        <v>81</v>
      </c>
      <c r="I105" s="6">
        <v>52</v>
      </c>
      <c r="J105" s="6">
        <v>29</v>
      </c>
      <c r="K105" s="6"/>
      <c r="L105" s="6">
        <v>95</v>
      </c>
      <c r="M105" s="6">
        <v>66</v>
      </c>
      <c r="N105" s="6">
        <v>29</v>
      </c>
      <c r="O105" s="6"/>
      <c r="P105" s="6"/>
      <c r="Q105" s="6"/>
      <c r="R105" s="6"/>
      <c r="S105" s="6"/>
      <c r="T105" s="6"/>
    </row>
    <row r="106" spans="1:20" ht="14.25">
      <c r="A106" s="5"/>
      <c r="B106" s="6" t="s">
        <v>226</v>
      </c>
      <c r="C106" s="6"/>
      <c r="D106" s="6"/>
      <c r="E106" s="6"/>
      <c r="F106" s="6"/>
      <c r="G106" s="6" t="s">
        <v>227</v>
      </c>
      <c r="H106" s="6">
        <v>27</v>
      </c>
      <c r="I106" s="6">
        <v>19</v>
      </c>
      <c r="J106" s="6">
        <v>8</v>
      </c>
      <c r="K106" s="6"/>
      <c r="L106" s="6"/>
      <c r="M106" s="6"/>
      <c r="N106" s="6"/>
      <c r="O106" s="6"/>
      <c r="P106" s="6"/>
      <c r="Q106" s="6"/>
      <c r="R106" s="6"/>
      <c r="S106" s="6">
        <f>SUM(D108:R108)/2</f>
        <v>57</v>
      </c>
      <c r="T106" s="6"/>
    </row>
    <row r="107" spans="1:20" ht="14.25">
      <c r="A107" s="5"/>
      <c r="B107" s="6" t="s">
        <v>226</v>
      </c>
      <c r="C107" s="6"/>
      <c r="D107" s="6"/>
      <c r="E107" s="6"/>
      <c r="F107" s="6"/>
      <c r="G107" s="6" t="s">
        <v>228</v>
      </c>
      <c r="H107" s="6">
        <v>30</v>
      </c>
      <c r="I107" s="6">
        <v>22</v>
      </c>
      <c r="J107" s="6">
        <v>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4.25">
      <c r="A108" s="5"/>
      <c r="B108" s="6" t="s">
        <v>229</v>
      </c>
      <c r="C108" s="6"/>
      <c r="D108" s="6"/>
      <c r="E108" s="6"/>
      <c r="F108" s="6"/>
      <c r="G108" s="6"/>
      <c r="H108" s="6">
        <v>57</v>
      </c>
      <c r="I108" s="6">
        <v>41</v>
      </c>
      <c r="J108" s="6">
        <v>16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4.25">
      <c r="A109" s="5"/>
      <c r="B109" s="6" t="s">
        <v>230</v>
      </c>
      <c r="C109" s="6" t="s">
        <v>231</v>
      </c>
      <c r="D109" s="6">
        <v>26</v>
      </c>
      <c r="E109" s="6">
        <v>19</v>
      </c>
      <c r="F109" s="6">
        <v>7</v>
      </c>
      <c r="G109" s="6" t="s">
        <v>232</v>
      </c>
      <c r="H109" s="6">
        <v>29</v>
      </c>
      <c r="I109" s="6">
        <v>19</v>
      </c>
      <c r="J109" s="6">
        <v>10</v>
      </c>
      <c r="K109" s="6" t="s">
        <v>233</v>
      </c>
      <c r="L109" s="6">
        <v>32</v>
      </c>
      <c r="M109" s="6">
        <v>23</v>
      </c>
      <c r="N109" s="6">
        <v>9</v>
      </c>
      <c r="O109" s="6"/>
      <c r="P109" s="6"/>
      <c r="Q109" s="6"/>
      <c r="R109" s="6"/>
      <c r="S109" s="6">
        <f>SUM(D112:R112)/2</f>
        <v>252</v>
      </c>
      <c r="T109" s="6"/>
    </row>
    <row r="110" spans="1:20" ht="14.25">
      <c r="A110" s="5"/>
      <c r="B110" s="6" t="s">
        <v>230</v>
      </c>
      <c r="C110" s="6" t="s">
        <v>234</v>
      </c>
      <c r="D110" s="6">
        <v>24</v>
      </c>
      <c r="E110" s="6">
        <v>18</v>
      </c>
      <c r="F110" s="6">
        <v>6</v>
      </c>
      <c r="G110" s="6" t="s">
        <v>235</v>
      </c>
      <c r="H110" s="6">
        <v>31</v>
      </c>
      <c r="I110" s="6">
        <v>21</v>
      </c>
      <c r="J110" s="6">
        <v>10</v>
      </c>
      <c r="K110" s="6" t="s">
        <v>236</v>
      </c>
      <c r="L110" s="6">
        <v>29</v>
      </c>
      <c r="M110" s="6">
        <v>18</v>
      </c>
      <c r="N110" s="6">
        <v>11</v>
      </c>
      <c r="O110" s="6"/>
      <c r="P110" s="6"/>
      <c r="Q110" s="6"/>
      <c r="R110" s="6"/>
      <c r="S110" s="6"/>
      <c r="T110" s="6"/>
    </row>
    <row r="111" spans="1:20" ht="14.25">
      <c r="A111" s="5"/>
      <c r="B111" s="6" t="s">
        <v>230</v>
      </c>
      <c r="C111" s="6" t="s">
        <v>237</v>
      </c>
      <c r="D111" s="6">
        <v>22</v>
      </c>
      <c r="E111" s="6">
        <v>18</v>
      </c>
      <c r="F111" s="6">
        <v>4</v>
      </c>
      <c r="G111" s="6" t="s">
        <v>238</v>
      </c>
      <c r="H111" s="6">
        <v>27</v>
      </c>
      <c r="I111" s="6">
        <v>21</v>
      </c>
      <c r="J111" s="6">
        <v>6</v>
      </c>
      <c r="K111" s="6" t="s">
        <v>239</v>
      </c>
      <c r="L111" s="6">
        <v>32</v>
      </c>
      <c r="M111" s="6">
        <v>23</v>
      </c>
      <c r="N111" s="6">
        <v>9</v>
      </c>
      <c r="O111" s="6"/>
      <c r="P111" s="6"/>
      <c r="Q111" s="6"/>
      <c r="R111" s="6"/>
      <c r="S111" s="6"/>
      <c r="T111" s="6"/>
    </row>
    <row r="112" spans="1:20" ht="14.25">
      <c r="A112" s="5"/>
      <c r="B112" s="6" t="s">
        <v>240</v>
      </c>
      <c r="C112" s="6"/>
      <c r="D112" s="6">
        <v>72</v>
      </c>
      <c r="E112" s="6">
        <v>55</v>
      </c>
      <c r="F112" s="6">
        <v>17</v>
      </c>
      <c r="G112" s="6"/>
      <c r="H112" s="6">
        <v>87</v>
      </c>
      <c r="I112" s="6">
        <v>61</v>
      </c>
      <c r="J112" s="6">
        <v>26</v>
      </c>
      <c r="K112" s="6"/>
      <c r="L112" s="6">
        <v>93</v>
      </c>
      <c r="M112" s="6">
        <v>64</v>
      </c>
      <c r="N112" s="6">
        <v>29</v>
      </c>
      <c r="O112" s="6"/>
      <c r="P112" s="6"/>
      <c r="Q112" s="6"/>
      <c r="R112" s="6"/>
      <c r="S112" s="6"/>
      <c r="T112" s="6"/>
    </row>
    <row r="113" spans="1:20" ht="14.25">
      <c r="A113" s="5"/>
      <c r="B113" s="6" t="s">
        <v>241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 t="s">
        <v>242</v>
      </c>
      <c r="P113" s="6">
        <v>30</v>
      </c>
      <c r="Q113" s="6">
        <v>22</v>
      </c>
      <c r="R113" s="6">
        <v>8</v>
      </c>
      <c r="S113" s="6">
        <f>SUM(P121:R121)/2</f>
        <v>235</v>
      </c>
      <c r="T113" s="6"/>
    </row>
    <row r="114" spans="1:20" ht="14.25">
      <c r="A114" s="5"/>
      <c r="B114" s="6" t="s">
        <v>241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 t="s">
        <v>243</v>
      </c>
      <c r="P114" s="6">
        <v>30</v>
      </c>
      <c r="Q114" s="6">
        <v>22</v>
      </c>
      <c r="R114" s="6">
        <v>8</v>
      </c>
      <c r="S114" s="6"/>
      <c r="T114" s="6"/>
    </row>
    <row r="115" spans="1:20" ht="14.25">
      <c r="A115" s="5"/>
      <c r="B115" s="6" t="s">
        <v>241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 t="s">
        <v>244</v>
      </c>
      <c r="P115" s="6">
        <v>31</v>
      </c>
      <c r="Q115" s="6">
        <v>23</v>
      </c>
      <c r="R115" s="6">
        <v>8</v>
      </c>
      <c r="S115" s="6"/>
      <c r="T115" s="6"/>
    </row>
    <row r="116" spans="1:20" ht="14.25">
      <c r="A116" s="5"/>
      <c r="B116" s="6" t="s">
        <v>241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 t="s">
        <v>245</v>
      </c>
      <c r="P116" s="6">
        <v>29</v>
      </c>
      <c r="Q116" s="6">
        <v>22</v>
      </c>
      <c r="R116" s="6">
        <v>7</v>
      </c>
      <c r="S116" s="6"/>
      <c r="T116" s="6"/>
    </row>
    <row r="117" spans="1:20" ht="14.25">
      <c r="A117" s="5"/>
      <c r="B117" s="6" t="s">
        <v>241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 t="s">
        <v>246</v>
      </c>
      <c r="P117" s="6">
        <v>28</v>
      </c>
      <c r="Q117" s="6">
        <v>20</v>
      </c>
      <c r="R117" s="6">
        <v>8</v>
      </c>
      <c r="S117" s="6"/>
      <c r="T117" s="6"/>
    </row>
    <row r="118" spans="1:20" ht="14.25">
      <c r="A118" s="5"/>
      <c r="B118" s="6" t="s">
        <v>241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 t="s">
        <v>247</v>
      </c>
      <c r="P118" s="6">
        <v>30</v>
      </c>
      <c r="Q118" s="6">
        <v>23</v>
      </c>
      <c r="R118" s="6">
        <v>7</v>
      </c>
      <c r="S118" s="6"/>
      <c r="T118" s="6"/>
    </row>
    <row r="119" spans="1:20" ht="14.25">
      <c r="A119" s="5"/>
      <c r="B119" s="6" t="s">
        <v>241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 t="s">
        <v>248</v>
      </c>
      <c r="P119" s="6">
        <v>29</v>
      </c>
      <c r="Q119" s="6">
        <v>22</v>
      </c>
      <c r="R119" s="6">
        <v>7</v>
      </c>
      <c r="S119" s="6"/>
      <c r="T119" s="6"/>
    </row>
    <row r="120" spans="1:20" ht="14.25">
      <c r="A120" s="5"/>
      <c r="B120" s="6" t="s">
        <v>241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 t="s">
        <v>249</v>
      </c>
      <c r="P120" s="6">
        <v>28</v>
      </c>
      <c r="Q120" s="6">
        <v>22</v>
      </c>
      <c r="R120" s="6">
        <v>6</v>
      </c>
      <c r="S120" s="6"/>
      <c r="T120" s="6"/>
    </row>
    <row r="121" spans="1:20" ht="14.25">
      <c r="A121" s="5"/>
      <c r="B121" s="6" t="s">
        <v>250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>
        <v>235</v>
      </c>
      <c r="Q121" s="6">
        <v>176</v>
      </c>
      <c r="R121" s="6">
        <v>59</v>
      </c>
      <c r="S121" s="6"/>
      <c r="T121" s="6"/>
    </row>
    <row r="122" spans="1:20" ht="14.25">
      <c r="A122" s="5" t="s">
        <v>251</v>
      </c>
      <c r="B122" s="6" t="s">
        <v>252</v>
      </c>
      <c r="C122" s="6" t="s">
        <v>253</v>
      </c>
      <c r="D122" s="6">
        <v>32</v>
      </c>
      <c r="E122" s="6">
        <v>25</v>
      </c>
      <c r="F122" s="6">
        <v>7</v>
      </c>
      <c r="G122" s="6" t="s">
        <v>254</v>
      </c>
      <c r="H122" s="6">
        <v>32</v>
      </c>
      <c r="I122" s="6">
        <v>27</v>
      </c>
      <c r="J122" s="6">
        <v>5</v>
      </c>
      <c r="K122" s="6" t="s">
        <v>255</v>
      </c>
      <c r="L122" s="6">
        <v>34</v>
      </c>
      <c r="M122" s="6">
        <v>27</v>
      </c>
      <c r="N122" s="6">
        <v>7</v>
      </c>
      <c r="O122" s="6"/>
      <c r="P122" s="6"/>
      <c r="Q122" s="6"/>
      <c r="R122" s="6"/>
      <c r="S122" s="6">
        <f>SUM(D125:R125)/2</f>
        <v>280</v>
      </c>
      <c r="T122" s="6">
        <f>SUM(S122:S142)</f>
        <v>964</v>
      </c>
    </row>
    <row r="123" spans="1:20" ht="14.25">
      <c r="A123" s="5"/>
      <c r="B123" s="6" t="s">
        <v>252</v>
      </c>
      <c r="C123" s="6" t="s">
        <v>256</v>
      </c>
      <c r="D123" s="6">
        <v>28</v>
      </c>
      <c r="E123" s="6">
        <v>26</v>
      </c>
      <c r="F123" s="6">
        <v>2</v>
      </c>
      <c r="G123" s="6" t="s">
        <v>257</v>
      </c>
      <c r="H123" s="6">
        <v>34</v>
      </c>
      <c r="I123" s="6">
        <v>31</v>
      </c>
      <c r="J123" s="6">
        <v>3</v>
      </c>
      <c r="K123" s="6" t="s">
        <v>258</v>
      </c>
      <c r="L123" s="6">
        <v>30</v>
      </c>
      <c r="M123" s="6">
        <v>23</v>
      </c>
      <c r="N123" s="6">
        <v>7</v>
      </c>
      <c r="O123" s="6"/>
      <c r="P123" s="6"/>
      <c r="Q123" s="6"/>
      <c r="R123" s="6"/>
      <c r="S123" s="6"/>
      <c r="T123" s="6"/>
    </row>
    <row r="124" spans="1:20" ht="14.25">
      <c r="A124" s="5"/>
      <c r="B124" s="6" t="s">
        <v>252</v>
      </c>
      <c r="C124" s="6" t="s">
        <v>259</v>
      </c>
      <c r="D124" s="6">
        <v>33</v>
      </c>
      <c r="E124" s="6">
        <v>27</v>
      </c>
      <c r="F124" s="6">
        <v>6</v>
      </c>
      <c r="G124" s="6" t="s">
        <v>260</v>
      </c>
      <c r="H124" s="6">
        <v>31</v>
      </c>
      <c r="I124" s="6">
        <v>24</v>
      </c>
      <c r="J124" s="6">
        <v>7</v>
      </c>
      <c r="K124" s="6" t="s">
        <v>261</v>
      </c>
      <c r="L124" s="6">
        <v>26</v>
      </c>
      <c r="M124" s="6">
        <v>23</v>
      </c>
      <c r="N124" s="6">
        <v>3</v>
      </c>
      <c r="O124" s="6"/>
      <c r="P124" s="6"/>
      <c r="Q124" s="6"/>
      <c r="R124" s="6"/>
      <c r="S124" s="6"/>
      <c r="T124" s="6"/>
    </row>
    <row r="125" spans="1:20" ht="14.25">
      <c r="A125" s="5"/>
      <c r="B125" s="6" t="s">
        <v>262</v>
      </c>
      <c r="C125" s="6"/>
      <c r="D125" s="6">
        <v>93</v>
      </c>
      <c r="E125" s="6">
        <v>78</v>
      </c>
      <c r="F125" s="6">
        <v>15</v>
      </c>
      <c r="G125" s="6"/>
      <c r="H125" s="6">
        <v>97</v>
      </c>
      <c r="I125" s="6">
        <v>82</v>
      </c>
      <c r="J125" s="6">
        <v>15</v>
      </c>
      <c r="K125" s="6"/>
      <c r="L125" s="6">
        <v>90</v>
      </c>
      <c r="M125" s="6">
        <v>73</v>
      </c>
      <c r="N125" s="6">
        <v>17</v>
      </c>
      <c r="O125" s="6"/>
      <c r="P125" s="6"/>
      <c r="Q125" s="6"/>
      <c r="R125" s="6"/>
      <c r="S125" s="6"/>
      <c r="T125" s="6"/>
    </row>
    <row r="126" spans="1:20" ht="14.25">
      <c r="A126" s="5"/>
      <c r="B126" s="6" t="s">
        <v>263</v>
      </c>
      <c r="C126" s="6" t="s">
        <v>264</v>
      </c>
      <c r="D126" s="6">
        <v>27</v>
      </c>
      <c r="E126" s="6">
        <v>23</v>
      </c>
      <c r="F126" s="6">
        <v>4</v>
      </c>
      <c r="G126" s="6" t="s">
        <v>265</v>
      </c>
      <c r="H126" s="6">
        <v>34</v>
      </c>
      <c r="I126" s="6">
        <v>31</v>
      </c>
      <c r="J126" s="6">
        <v>3</v>
      </c>
      <c r="K126" s="6" t="s">
        <v>266</v>
      </c>
      <c r="L126" s="6">
        <v>35</v>
      </c>
      <c r="M126" s="6">
        <v>28</v>
      </c>
      <c r="N126" s="6">
        <v>7</v>
      </c>
      <c r="O126" s="6"/>
      <c r="P126" s="6"/>
      <c r="Q126" s="6"/>
      <c r="R126" s="6"/>
      <c r="S126" s="6">
        <f>SUM(D130:R130)/2</f>
        <v>301</v>
      </c>
      <c r="T126" s="6"/>
    </row>
    <row r="127" spans="1:20" ht="14.25">
      <c r="A127" s="5"/>
      <c r="B127" s="6" t="s">
        <v>263</v>
      </c>
      <c r="C127" s="6" t="s">
        <v>267</v>
      </c>
      <c r="D127" s="6">
        <v>25</v>
      </c>
      <c r="E127" s="6">
        <v>21</v>
      </c>
      <c r="F127" s="6">
        <v>4</v>
      </c>
      <c r="G127" s="6" t="s">
        <v>268</v>
      </c>
      <c r="H127" s="6">
        <v>32</v>
      </c>
      <c r="I127" s="6">
        <v>29</v>
      </c>
      <c r="J127" s="6">
        <v>3</v>
      </c>
      <c r="K127" s="6" t="s">
        <v>269</v>
      </c>
      <c r="L127" s="6">
        <v>33</v>
      </c>
      <c r="M127" s="6">
        <v>26</v>
      </c>
      <c r="N127" s="6">
        <v>7</v>
      </c>
      <c r="O127" s="6"/>
      <c r="P127" s="6"/>
      <c r="Q127" s="6"/>
      <c r="R127" s="6"/>
      <c r="S127" s="6"/>
      <c r="T127" s="6"/>
    </row>
    <row r="128" spans="1:20" ht="14.25">
      <c r="A128" s="5"/>
      <c r="B128" s="6" t="s">
        <v>263</v>
      </c>
      <c r="C128" s="6" t="s">
        <v>270</v>
      </c>
      <c r="D128" s="6">
        <v>23</v>
      </c>
      <c r="E128" s="6">
        <v>19</v>
      </c>
      <c r="F128" s="6">
        <v>4</v>
      </c>
      <c r="G128" s="6" t="s">
        <v>271</v>
      </c>
      <c r="H128" s="6">
        <v>38</v>
      </c>
      <c r="I128" s="6">
        <v>35</v>
      </c>
      <c r="J128" s="6">
        <v>3</v>
      </c>
      <c r="K128" s="6" t="s">
        <v>272</v>
      </c>
      <c r="L128" s="6">
        <v>30</v>
      </c>
      <c r="M128" s="6">
        <v>24</v>
      </c>
      <c r="N128" s="6">
        <v>6</v>
      </c>
      <c r="O128" s="6"/>
      <c r="P128" s="6"/>
      <c r="Q128" s="6"/>
      <c r="R128" s="6"/>
      <c r="S128" s="6"/>
      <c r="T128" s="6"/>
    </row>
    <row r="129" spans="1:20" ht="14.25">
      <c r="A129" s="5"/>
      <c r="B129" s="6" t="s">
        <v>263</v>
      </c>
      <c r="C129" s="6" t="s">
        <v>273</v>
      </c>
      <c r="D129" s="6">
        <v>24</v>
      </c>
      <c r="E129" s="6">
        <v>20</v>
      </c>
      <c r="F129" s="6">
        <v>4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4.25">
      <c r="A130" s="5"/>
      <c r="B130" s="6" t="s">
        <v>274</v>
      </c>
      <c r="C130" s="6"/>
      <c r="D130" s="6">
        <v>99</v>
      </c>
      <c r="E130" s="6">
        <v>83</v>
      </c>
      <c r="F130" s="6">
        <v>16</v>
      </c>
      <c r="G130" s="6"/>
      <c r="H130" s="6">
        <v>104</v>
      </c>
      <c r="I130" s="6">
        <v>95</v>
      </c>
      <c r="J130" s="6">
        <v>9</v>
      </c>
      <c r="K130" s="6"/>
      <c r="L130" s="6">
        <v>98</v>
      </c>
      <c r="M130" s="6">
        <v>78</v>
      </c>
      <c r="N130" s="6">
        <v>20</v>
      </c>
      <c r="O130" s="6"/>
      <c r="P130" s="6"/>
      <c r="Q130" s="6"/>
      <c r="R130" s="6"/>
      <c r="S130" s="6"/>
      <c r="T130" s="6"/>
    </row>
    <row r="131" spans="1:20" ht="14.25">
      <c r="A131" s="5"/>
      <c r="B131" s="6" t="s">
        <v>275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 t="s">
        <v>276</v>
      </c>
      <c r="P131" s="6">
        <v>23</v>
      </c>
      <c r="Q131" s="6">
        <v>17</v>
      </c>
      <c r="R131" s="6">
        <v>6</v>
      </c>
      <c r="S131" s="6">
        <f>SUM(P137:R137)/2</f>
        <v>156</v>
      </c>
      <c r="T131" s="6"/>
    </row>
    <row r="132" spans="1:20" ht="14.25">
      <c r="A132" s="5"/>
      <c r="B132" s="6" t="s">
        <v>275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 t="s">
        <v>277</v>
      </c>
      <c r="P132" s="6">
        <v>26</v>
      </c>
      <c r="Q132" s="6">
        <v>21</v>
      </c>
      <c r="R132" s="6">
        <v>5</v>
      </c>
      <c r="S132" s="6"/>
      <c r="T132" s="6"/>
    </row>
    <row r="133" spans="1:20" ht="14.25">
      <c r="A133" s="5"/>
      <c r="B133" s="6" t="s">
        <v>275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 t="s">
        <v>278</v>
      </c>
      <c r="P133" s="6">
        <v>27</v>
      </c>
      <c r="Q133" s="6">
        <v>24</v>
      </c>
      <c r="R133" s="6">
        <v>3</v>
      </c>
      <c r="S133" s="6"/>
      <c r="T133" s="6"/>
    </row>
    <row r="134" spans="1:20" ht="14.25">
      <c r="A134" s="5"/>
      <c r="B134" s="6" t="s">
        <v>275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 t="s">
        <v>279</v>
      </c>
      <c r="P134" s="6">
        <v>26</v>
      </c>
      <c r="Q134" s="6">
        <v>21</v>
      </c>
      <c r="R134" s="6">
        <v>5</v>
      </c>
      <c r="S134" s="6"/>
      <c r="T134" s="6"/>
    </row>
    <row r="135" spans="1:20" ht="14.25">
      <c r="A135" s="5"/>
      <c r="B135" s="6" t="s">
        <v>275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 t="s">
        <v>280</v>
      </c>
      <c r="P135" s="6">
        <v>27</v>
      </c>
      <c r="Q135" s="6">
        <v>23</v>
      </c>
      <c r="R135" s="6">
        <v>4</v>
      </c>
      <c r="S135" s="6"/>
      <c r="T135" s="6"/>
    </row>
    <row r="136" spans="1:20" ht="14.25">
      <c r="A136" s="5"/>
      <c r="B136" s="6" t="s">
        <v>275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 t="s">
        <v>281</v>
      </c>
      <c r="P136" s="6">
        <v>27</v>
      </c>
      <c r="Q136" s="6">
        <v>23</v>
      </c>
      <c r="R136" s="6">
        <v>4</v>
      </c>
      <c r="S136" s="6"/>
      <c r="T136" s="6"/>
    </row>
    <row r="137" spans="1:20" ht="14.25">
      <c r="A137" s="5"/>
      <c r="B137" s="6" t="s">
        <v>282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>
        <v>156</v>
      </c>
      <c r="Q137" s="6">
        <v>129</v>
      </c>
      <c r="R137" s="6">
        <v>27</v>
      </c>
      <c r="S137" s="6"/>
      <c r="T137" s="6"/>
    </row>
    <row r="138" spans="1:20" ht="14.25">
      <c r="A138" s="5"/>
      <c r="B138" s="6" t="s">
        <v>283</v>
      </c>
      <c r="C138" s="6" t="s">
        <v>284</v>
      </c>
      <c r="D138" s="6">
        <v>33</v>
      </c>
      <c r="E138" s="6">
        <v>28</v>
      </c>
      <c r="F138" s="6">
        <v>5</v>
      </c>
      <c r="G138" s="6" t="s">
        <v>285</v>
      </c>
      <c r="H138" s="6">
        <v>31</v>
      </c>
      <c r="I138" s="6">
        <v>28</v>
      </c>
      <c r="J138" s="6">
        <v>3</v>
      </c>
      <c r="K138" s="6"/>
      <c r="L138" s="6"/>
      <c r="M138" s="6"/>
      <c r="N138" s="6"/>
      <c r="O138" s="6"/>
      <c r="P138" s="6"/>
      <c r="Q138" s="6"/>
      <c r="R138" s="6"/>
      <c r="S138" s="6">
        <f>SUM(D142:R142)/2</f>
        <v>227</v>
      </c>
      <c r="T138" s="6"/>
    </row>
    <row r="139" spans="1:20" ht="14.25">
      <c r="A139" s="5"/>
      <c r="B139" s="6" t="s">
        <v>283</v>
      </c>
      <c r="C139" s="6" t="s">
        <v>286</v>
      </c>
      <c r="D139" s="6">
        <v>35</v>
      </c>
      <c r="E139" s="6">
        <v>29</v>
      </c>
      <c r="F139" s="6">
        <v>6</v>
      </c>
      <c r="G139" s="6" t="s">
        <v>287</v>
      </c>
      <c r="H139" s="6">
        <v>32</v>
      </c>
      <c r="I139" s="6">
        <v>28</v>
      </c>
      <c r="J139" s="6">
        <v>4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4.25">
      <c r="A140" s="5"/>
      <c r="B140" s="6" t="s">
        <v>283</v>
      </c>
      <c r="C140" s="6" t="s">
        <v>288</v>
      </c>
      <c r="D140" s="6">
        <v>34</v>
      </c>
      <c r="E140" s="6">
        <v>28</v>
      </c>
      <c r="F140" s="6">
        <v>6</v>
      </c>
      <c r="G140" s="6" t="s">
        <v>289</v>
      </c>
      <c r="H140" s="6">
        <v>31</v>
      </c>
      <c r="I140" s="6">
        <v>27</v>
      </c>
      <c r="J140" s="6">
        <v>4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4.25">
      <c r="A141" s="5"/>
      <c r="B141" s="6" t="s">
        <v>283</v>
      </c>
      <c r="C141" s="6"/>
      <c r="D141" s="6"/>
      <c r="E141" s="6"/>
      <c r="F141" s="6"/>
      <c r="G141" s="6" t="s">
        <v>290</v>
      </c>
      <c r="H141" s="6">
        <v>31</v>
      </c>
      <c r="I141" s="6">
        <v>27</v>
      </c>
      <c r="J141" s="6">
        <v>4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4.25">
      <c r="A142" s="5"/>
      <c r="B142" s="6" t="s">
        <v>291</v>
      </c>
      <c r="C142" s="6"/>
      <c r="D142" s="6">
        <v>102</v>
      </c>
      <c r="E142" s="6">
        <v>85</v>
      </c>
      <c r="F142" s="6">
        <v>17</v>
      </c>
      <c r="G142" s="6"/>
      <c r="H142" s="6">
        <v>125</v>
      </c>
      <c r="I142" s="6">
        <v>110</v>
      </c>
      <c r="J142" s="6">
        <v>15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4.25">
      <c r="A143" s="5" t="s">
        <v>292</v>
      </c>
      <c r="B143" s="6" t="s">
        <v>293</v>
      </c>
      <c r="C143" s="6" t="s">
        <v>294</v>
      </c>
      <c r="D143" s="6">
        <v>30</v>
      </c>
      <c r="E143" s="6">
        <v>8</v>
      </c>
      <c r="F143" s="6">
        <v>22</v>
      </c>
      <c r="G143" s="6" t="s">
        <v>295</v>
      </c>
      <c r="H143" s="6">
        <v>31</v>
      </c>
      <c r="I143" s="6">
        <v>7</v>
      </c>
      <c r="J143" s="6">
        <v>24</v>
      </c>
      <c r="K143" s="6" t="s">
        <v>296</v>
      </c>
      <c r="L143" s="6">
        <v>28</v>
      </c>
      <c r="M143" s="6">
        <v>9</v>
      </c>
      <c r="N143" s="6">
        <v>19</v>
      </c>
      <c r="O143" s="6"/>
      <c r="P143" s="6"/>
      <c r="Q143" s="6"/>
      <c r="R143" s="6"/>
      <c r="S143" s="6">
        <f>SUM(D147:R147)/2</f>
        <v>305</v>
      </c>
      <c r="T143" s="6">
        <f>SUM(S143:S192)</f>
        <v>3181</v>
      </c>
    </row>
    <row r="144" spans="1:20" ht="14.25">
      <c r="A144" s="5"/>
      <c r="B144" s="6" t="s">
        <v>293</v>
      </c>
      <c r="C144" s="6" t="s">
        <v>297</v>
      </c>
      <c r="D144" s="6">
        <v>30</v>
      </c>
      <c r="E144" s="6">
        <v>11</v>
      </c>
      <c r="F144" s="6">
        <v>19</v>
      </c>
      <c r="G144" s="6" t="s">
        <v>298</v>
      </c>
      <c r="H144" s="6">
        <v>32</v>
      </c>
      <c r="I144" s="6">
        <v>9</v>
      </c>
      <c r="J144" s="6">
        <v>23</v>
      </c>
      <c r="K144" s="6" t="s">
        <v>299</v>
      </c>
      <c r="L144" s="6">
        <v>34</v>
      </c>
      <c r="M144" s="6">
        <v>12</v>
      </c>
      <c r="N144" s="6">
        <v>22</v>
      </c>
      <c r="O144" s="6"/>
      <c r="P144" s="6"/>
      <c r="Q144" s="6"/>
      <c r="R144" s="6"/>
      <c r="S144" s="6"/>
      <c r="T144" s="6"/>
    </row>
    <row r="145" spans="1:20" ht="14.25">
      <c r="A145" s="5"/>
      <c r="B145" s="6" t="s">
        <v>293</v>
      </c>
      <c r="C145" s="6" t="s">
        <v>300</v>
      </c>
      <c r="D145" s="6">
        <v>24</v>
      </c>
      <c r="E145" s="6">
        <v>5</v>
      </c>
      <c r="F145" s="6">
        <v>19</v>
      </c>
      <c r="G145" s="6" t="s">
        <v>301</v>
      </c>
      <c r="H145" s="6">
        <v>31</v>
      </c>
      <c r="I145" s="6">
        <v>10</v>
      </c>
      <c r="J145" s="6">
        <v>21</v>
      </c>
      <c r="K145" s="6" t="s">
        <v>302</v>
      </c>
      <c r="L145" s="6">
        <v>34</v>
      </c>
      <c r="M145" s="6">
        <v>13</v>
      </c>
      <c r="N145" s="6">
        <v>21</v>
      </c>
      <c r="O145" s="6"/>
      <c r="P145" s="6"/>
      <c r="Q145" s="6"/>
      <c r="R145" s="6"/>
      <c r="S145" s="6"/>
      <c r="T145" s="6"/>
    </row>
    <row r="146" spans="1:20" ht="14.25">
      <c r="A146" s="5"/>
      <c r="B146" s="6" t="s">
        <v>293</v>
      </c>
      <c r="C146" s="6" t="s">
        <v>303</v>
      </c>
      <c r="D146" s="6">
        <v>31</v>
      </c>
      <c r="E146" s="6">
        <v>11</v>
      </c>
      <c r="F146" s="6">
        <v>20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4.25">
      <c r="A147" s="5"/>
      <c r="B147" s="6" t="s">
        <v>304</v>
      </c>
      <c r="C147" s="6"/>
      <c r="D147" s="6">
        <v>115</v>
      </c>
      <c r="E147" s="6">
        <v>35</v>
      </c>
      <c r="F147" s="6">
        <v>80</v>
      </c>
      <c r="G147" s="6"/>
      <c r="H147" s="6">
        <v>94</v>
      </c>
      <c r="I147" s="6">
        <v>26</v>
      </c>
      <c r="J147" s="6">
        <v>68</v>
      </c>
      <c r="K147" s="6"/>
      <c r="L147" s="6">
        <v>96</v>
      </c>
      <c r="M147" s="6">
        <v>34</v>
      </c>
      <c r="N147" s="6">
        <v>62</v>
      </c>
      <c r="O147" s="6"/>
      <c r="P147" s="6"/>
      <c r="Q147" s="6"/>
      <c r="R147" s="6"/>
      <c r="S147" s="6"/>
      <c r="T147" s="6"/>
    </row>
    <row r="148" spans="1:20" ht="14.25">
      <c r="A148" s="5"/>
      <c r="B148" s="6" t="s">
        <v>305</v>
      </c>
      <c r="C148" s="6" t="s">
        <v>306</v>
      </c>
      <c r="D148" s="6">
        <v>30</v>
      </c>
      <c r="E148" s="6">
        <v>12</v>
      </c>
      <c r="F148" s="6">
        <v>18</v>
      </c>
      <c r="G148" s="6" t="s">
        <v>307</v>
      </c>
      <c r="H148" s="6">
        <v>34</v>
      </c>
      <c r="I148" s="6">
        <v>10</v>
      </c>
      <c r="J148" s="6">
        <v>24</v>
      </c>
      <c r="K148" s="6" t="s">
        <v>308</v>
      </c>
      <c r="L148" s="6">
        <v>36</v>
      </c>
      <c r="M148" s="6">
        <v>14</v>
      </c>
      <c r="N148" s="6">
        <v>22</v>
      </c>
      <c r="O148" s="6" t="s">
        <v>309</v>
      </c>
      <c r="P148" s="6">
        <v>26</v>
      </c>
      <c r="Q148" s="6">
        <v>12</v>
      </c>
      <c r="R148" s="6">
        <v>14</v>
      </c>
      <c r="S148" s="6">
        <f>SUM(D151:R151)/2</f>
        <v>331</v>
      </c>
      <c r="T148" s="6"/>
    </row>
    <row r="149" spans="1:20" ht="14.25">
      <c r="A149" s="5"/>
      <c r="B149" s="6" t="s">
        <v>305</v>
      </c>
      <c r="C149" s="6" t="s">
        <v>310</v>
      </c>
      <c r="D149" s="6">
        <v>32</v>
      </c>
      <c r="E149" s="6">
        <v>14</v>
      </c>
      <c r="F149" s="6">
        <v>18</v>
      </c>
      <c r="G149" s="6" t="s">
        <v>311</v>
      </c>
      <c r="H149" s="6">
        <v>38</v>
      </c>
      <c r="I149" s="6">
        <v>14</v>
      </c>
      <c r="J149" s="6">
        <v>24</v>
      </c>
      <c r="K149" s="6" t="s">
        <v>312</v>
      </c>
      <c r="L149" s="6">
        <v>35</v>
      </c>
      <c r="M149" s="6">
        <v>13</v>
      </c>
      <c r="N149" s="6">
        <v>22</v>
      </c>
      <c r="O149" s="6" t="s">
        <v>313</v>
      </c>
      <c r="P149" s="6">
        <v>29</v>
      </c>
      <c r="Q149" s="6">
        <v>15</v>
      </c>
      <c r="R149" s="6">
        <v>14</v>
      </c>
      <c r="S149" s="6"/>
      <c r="T149" s="6"/>
    </row>
    <row r="150" spans="1:20" ht="14.25">
      <c r="A150" s="5"/>
      <c r="B150" s="6" t="s">
        <v>305</v>
      </c>
      <c r="C150" s="6" t="s">
        <v>314</v>
      </c>
      <c r="D150" s="6">
        <v>32</v>
      </c>
      <c r="E150" s="6">
        <v>17</v>
      </c>
      <c r="F150" s="6">
        <v>15</v>
      </c>
      <c r="G150" s="6" t="s">
        <v>315</v>
      </c>
      <c r="H150" s="6">
        <v>39</v>
      </c>
      <c r="I150" s="6">
        <v>15</v>
      </c>
      <c r="J150" s="6">
        <v>24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4.25">
      <c r="A151" s="5"/>
      <c r="B151" s="6" t="s">
        <v>316</v>
      </c>
      <c r="C151" s="6"/>
      <c r="D151" s="6">
        <v>94</v>
      </c>
      <c r="E151" s="6">
        <v>43</v>
      </c>
      <c r="F151" s="6">
        <v>51</v>
      </c>
      <c r="G151" s="6"/>
      <c r="H151" s="6">
        <v>111</v>
      </c>
      <c r="I151" s="6">
        <v>39</v>
      </c>
      <c r="J151" s="6">
        <v>72</v>
      </c>
      <c r="K151" s="6"/>
      <c r="L151" s="6">
        <v>71</v>
      </c>
      <c r="M151" s="6">
        <v>27</v>
      </c>
      <c r="N151" s="6">
        <v>44</v>
      </c>
      <c r="O151" s="6"/>
      <c r="P151" s="6">
        <v>55</v>
      </c>
      <c r="Q151" s="6">
        <v>27</v>
      </c>
      <c r="R151" s="6">
        <v>28</v>
      </c>
      <c r="S151" s="6"/>
      <c r="T151" s="6"/>
    </row>
    <row r="152" spans="1:20" ht="14.25">
      <c r="A152" s="5"/>
      <c r="B152" s="6" t="s">
        <v>317</v>
      </c>
      <c r="C152" s="6" t="s">
        <v>318</v>
      </c>
      <c r="D152" s="6">
        <v>31</v>
      </c>
      <c r="E152" s="6">
        <v>14</v>
      </c>
      <c r="F152" s="6">
        <v>17</v>
      </c>
      <c r="G152" s="6" t="s">
        <v>319</v>
      </c>
      <c r="H152" s="6">
        <v>31</v>
      </c>
      <c r="I152" s="6">
        <v>10</v>
      </c>
      <c r="J152" s="6">
        <v>21</v>
      </c>
      <c r="K152" s="6" t="s">
        <v>320</v>
      </c>
      <c r="L152" s="6">
        <v>30</v>
      </c>
      <c r="M152" s="6">
        <v>13</v>
      </c>
      <c r="N152" s="6">
        <v>17</v>
      </c>
      <c r="O152" s="6" t="s">
        <v>321</v>
      </c>
      <c r="P152" s="6">
        <v>32</v>
      </c>
      <c r="Q152" s="6">
        <v>16</v>
      </c>
      <c r="R152" s="6">
        <v>16</v>
      </c>
      <c r="S152" s="6">
        <f>SUM(D158:R158)/2</f>
        <v>533</v>
      </c>
      <c r="T152" s="6"/>
    </row>
    <row r="153" spans="1:20" ht="14.25">
      <c r="A153" s="5"/>
      <c r="B153" s="6" t="s">
        <v>317</v>
      </c>
      <c r="C153" s="6" t="s">
        <v>322</v>
      </c>
      <c r="D153" s="6">
        <v>28</v>
      </c>
      <c r="E153" s="6">
        <v>13</v>
      </c>
      <c r="F153" s="6">
        <v>15</v>
      </c>
      <c r="G153" s="6" t="s">
        <v>323</v>
      </c>
      <c r="H153" s="6">
        <v>33</v>
      </c>
      <c r="I153" s="6">
        <v>15</v>
      </c>
      <c r="J153" s="6">
        <v>18</v>
      </c>
      <c r="K153" s="6" t="s">
        <v>324</v>
      </c>
      <c r="L153" s="6">
        <v>29</v>
      </c>
      <c r="M153" s="6">
        <v>12</v>
      </c>
      <c r="N153" s="6">
        <v>17</v>
      </c>
      <c r="O153" s="6" t="s">
        <v>325</v>
      </c>
      <c r="P153" s="6">
        <v>27</v>
      </c>
      <c r="Q153" s="6">
        <v>14</v>
      </c>
      <c r="R153" s="6">
        <v>13</v>
      </c>
      <c r="S153" s="6"/>
      <c r="T153" s="6"/>
    </row>
    <row r="154" spans="1:20" ht="14.25">
      <c r="A154" s="5"/>
      <c r="B154" s="6" t="s">
        <v>317</v>
      </c>
      <c r="C154" s="6" t="s">
        <v>326</v>
      </c>
      <c r="D154" s="6">
        <v>28</v>
      </c>
      <c r="E154" s="6">
        <v>12</v>
      </c>
      <c r="F154" s="6">
        <v>16</v>
      </c>
      <c r="G154" s="6" t="s">
        <v>327</v>
      </c>
      <c r="H154" s="6">
        <v>29</v>
      </c>
      <c r="I154" s="6">
        <v>10</v>
      </c>
      <c r="J154" s="6">
        <v>19</v>
      </c>
      <c r="K154" s="6" t="s">
        <v>328</v>
      </c>
      <c r="L154" s="6">
        <v>27</v>
      </c>
      <c r="M154" s="6">
        <v>12</v>
      </c>
      <c r="N154" s="6">
        <v>15</v>
      </c>
      <c r="O154" s="6" t="s">
        <v>329</v>
      </c>
      <c r="P154" s="6">
        <v>29</v>
      </c>
      <c r="Q154" s="6">
        <v>15</v>
      </c>
      <c r="R154" s="6">
        <v>14</v>
      </c>
      <c r="S154" s="6"/>
      <c r="T154" s="6"/>
    </row>
    <row r="155" spans="1:20" ht="14.25">
      <c r="A155" s="5"/>
      <c r="B155" s="6" t="s">
        <v>317</v>
      </c>
      <c r="C155" s="6" t="s">
        <v>330</v>
      </c>
      <c r="D155" s="6">
        <v>28</v>
      </c>
      <c r="E155" s="6">
        <v>12</v>
      </c>
      <c r="F155" s="6">
        <v>16</v>
      </c>
      <c r="G155" s="6" t="s">
        <v>331</v>
      </c>
      <c r="H155" s="6">
        <v>29</v>
      </c>
      <c r="I155" s="6">
        <v>13</v>
      </c>
      <c r="J155" s="6">
        <v>16</v>
      </c>
      <c r="K155" s="6" t="s">
        <v>332</v>
      </c>
      <c r="L155" s="6">
        <v>29</v>
      </c>
      <c r="M155" s="6">
        <v>13</v>
      </c>
      <c r="N155" s="6">
        <v>16</v>
      </c>
      <c r="O155" s="6" t="s">
        <v>333</v>
      </c>
      <c r="P155" s="6">
        <v>32</v>
      </c>
      <c r="Q155" s="6">
        <v>16</v>
      </c>
      <c r="R155" s="6">
        <v>16</v>
      </c>
      <c r="S155" s="6"/>
      <c r="T155" s="6"/>
    </row>
    <row r="156" spans="1:20" ht="14.25">
      <c r="A156" s="5"/>
      <c r="B156" s="6" t="s">
        <v>317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 t="s">
        <v>334</v>
      </c>
      <c r="P156" s="6">
        <v>30</v>
      </c>
      <c r="Q156" s="6">
        <v>16</v>
      </c>
      <c r="R156" s="6">
        <v>14</v>
      </c>
      <c r="S156" s="6"/>
      <c r="T156" s="6"/>
    </row>
    <row r="157" spans="1:20" ht="14.25">
      <c r="A157" s="5"/>
      <c r="B157" s="6" t="s">
        <v>317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 t="s">
        <v>335</v>
      </c>
      <c r="P157" s="6">
        <v>31</v>
      </c>
      <c r="Q157" s="6">
        <v>16</v>
      </c>
      <c r="R157" s="6">
        <v>15</v>
      </c>
      <c r="S157" s="6"/>
      <c r="T157" s="6"/>
    </row>
    <row r="158" spans="1:20" ht="14.25">
      <c r="A158" s="5"/>
      <c r="B158" s="6" t="s">
        <v>336</v>
      </c>
      <c r="C158" s="6"/>
      <c r="D158" s="6">
        <v>115</v>
      </c>
      <c r="E158" s="6">
        <v>51</v>
      </c>
      <c r="F158" s="6">
        <v>64</v>
      </c>
      <c r="G158" s="6"/>
      <c r="H158" s="6">
        <v>122</v>
      </c>
      <c r="I158" s="6">
        <v>48</v>
      </c>
      <c r="J158" s="6">
        <v>74</v>
      </c>
      <c r="K158" s="6"/>
      <c r="L158" s="6">
        <v>115</v>
      </c>
      <c r="M158" s="6">
        <v>50</v>
      </c>
      <c r="N158" s="6">
        <v>65</v>
      </c>
      <c r="O158" s="6"/>
      <c r="P158" s="6">
        <v>181</v>
      </c>
      <c r="Q158" s="6">
        <v>93</v>
      </c>
      <c r="R158" s="6">
        <v>88</v>
      </c>
      <c r="S158" s="6"/>
      <c r="T158" s="6"/>
    </row>
    <row r="159" spans="1:20" ht="14.25">
      <c r="A159" s="5"/>
      <c r="B159" s="6" t="s">
        <v>337</v>
      </c>
      <c r="C159" s="6" t="s">
        <v>338</v>
      </c>
      <c r="D159" s="6">
        <v>32</v>
      </c>
      <c r="E159" s="6">
        <v>11</v>
      </c>
      <c r="F159" s="6">
        <v>21</v>
      </c>
      <c r="G159" s="6" t="s">
        <v>339</v>
      </c>
      <c r="H159" s="6">
        <v>37</v>
      </c>
      <c r="I159" s="6">
        <v>18</v>
      </c>
      <c r="J159" s="6">
        <v>19</v>
      </c>
      <c r="K159" s="6" t="s">
        <v>340</v>
      </c>
      <c r="L159" s="6">
        <v>39</v>
      </c>
      <c r="M159" s="6">
        <v>11</v>
      </c>
      <c r="N159" s="6">
        <v>28</v>
      </c>
      <c r="O159" s="6"/>
      <c r="P159" s="6"/>
      <c r="Q159" s="6"/>
      <c r="R159" s="6"/>
      <c r="S159" s="6">
        <f>SUM(D162:R162)/2</f>
        <v>280</v>
      </c>
      <c r="T159" s="6"/>
    </row>
    <row r="160" spans="1:20" ht="14.25">
      <c r="A160" s="5"/>
      <c r="B160" s="6" t="s">
        <v>337</v>
      </c>
      <c r="C160" s="6" t="s">
        <v>341</v>
      </c>
      <c r="D160" s="6">
        <v>28</v>
      </c>
      <c r="E160" s="6">
        <v>13</v>
      </c>
      <c r="F160" s="6">
        <v>15</v>
      </c>
      <c r="G160" s="6" t="s">
        <v>342</v>
      </c>
      <c r="H160" s="6">
        <v>35</v>
      </c>
      <c r="I160" s="6">
        <v>16</v>
      </c>
      <c r="J160" s="6">
        <v>19</v>
      </c>
      <c r="K160" s="6" t="s">
        <v>343</v>
      </c>
      <c r="L160" s="6">
        <v>40</v>
      </c>
      <c r="M160" s="6">
        <v>13</v>
      </c>
      <c r="N160" s="6">
        <v>27</v>
      </c>
      <c r="O160" s="6"/>
      <c r="P160" s="6"/>
      <c r="Q160" s="6"/>
      <c r="R160" s="6"/>
      <c r="S160" s="6"/>
      <c r="T160" s="6"/>
    </row>
    <row r="161" spans="1:20" ht="14.25">
      <c r="A161" s="5"/>
      <c r="B161" s="6" t="s">
        <v>337</v>
      </c>
      <c r="C161" s="6" t="s">
        <v>344</v>
      </c>
      <c r="D161" s="6">
        <v>30</v>
      </c>
      <c r="E161" s="6">
        <v>10</v>
      </c>
      <c r="F161" s="6">
        <v>20</v>
      </c>
      <c r="G161" s="6" t="s">
        <v>345</v>
      </c>
      <c r="H161" s="6">
        <v>39</v>
      </c>
      <c r="I161" s="6">
        <v>17</v>
      </c>
      <c r="J161" s="6">
        <v>22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4.25">
      <c r="A162" s="5"/>
      <c r="B162" s="6" t="s">
        <v>346</v>
      </c>
      <c r="C162" s="6"/>
      <c r="D162" s="6">
        <v>90</v>
      </c>
      <c r="E162" s="6">
        <v>34</v>
      </c>
      <c r="F162" s="6">
        <v>56</v>
      </c>
      <c r="G162" s="6"/>
      <c r="H162" s="6">
        <v>111</v>
      </c>
      <c r="I162" s="6">
        <v>51</v>
      </c>
      <c r="J162" s="6">
        <v>60</v>
      </c>
      <c r="K162" s="6"/>
      <c r="L162" s="6">
        <v>79</v>
      </c>
      <c r="M162" s="6">
        <v>24</v>
      </c>
      <c r="N162" s="6">
        <v>55</v>
      </c>
      <c r="O162" s="6"/>
      <c r="P162" s="6"/>
      <c r="Q162" s="6"/>
      <c r="R162" s="6"/>
      <c r="S162" s="6"/>
      <c r="T162" s="6"/>
    </row>
    <row r="163" spans="1:20" ht="14.25">
      <c r="A163" s="5"/>
      <c r="B163" s="6" t="s">
        <v>347</v>
      </c>
      <c r="C163" s="6" t="s">
        <v>348</v>
      </c>
      <c r="D163" s="6">
        <v>33</v>
      </c>
      <c r="E163" s="6">
        <v>8</v>
      </c>
      <c r="F163" s="6">
        <v>25</v>
      </c>
      <c r="G163" s="6" t="s">
        <v>349</v>
      </c>
      <c r="H163" s="6">
        <v>34</v>
      </c>
      <c r="I163" s="6">
        <v>10</v>
      </c>
      <c r="J163" s="6">
        <v>24</v>
      </c>
      <c r="K163" s="6" t="s">
        <v>350</v>
      </c>
      <c r="L163" s="6">
        <v>40</v>
      </c>
      <c r="M163" s="6">
        <v>12</v>
      </c>
      <c r="N163" s="6">
        <v>28</v>
      </c>
      <c r="O163" s="6" t="s">
        <v>351</v>
      </c>
      <c r="P163" s="6">
        <v>33</v>
      </c>
      <c r="Q163" s="6">
        <v>9</v>
      </c>
      <c r="R163" s="6">
        <v>24</v>
      </c>
      <c r="S163" s="6">
        <f>SUM(D166:R166)/2</f>
        <v>310</v>
      </c>
      <c r="T163" s="6"/>
    </row>
    <row r="164" spans="1:20" ht="14.25">
      <c r="A164" s="5"/>
      <c r="B164" s="6" t="s">
        <v>347</v>
      </c>
      <c r="C164" s="6" t="s">
        <v>352</v>
      </c>
      <c r="D164" s="6">
        <v>31</v>
      </c>
      <c r="E164" s="6">
        <v>6</v>
      </c>
      <c r="F164" s="6">
        <v>25</v>
      </c>
      <c r="G164" s="6" t="s">
        <v>353</v>
      </c>
      <c r="H164" s="6">
        <v>35</v>
      </c>
      <c r="I164" s="6">
        <v>10</v>
      </c>
      <c r="J164" s="6">
        <v>25</v>
      </c>
      <c r="K164" s="6" t="s">
        <v>354</v>
      </c>
      <c r="L164" s="6">
        <v>36</v>
      </c>
      <c r="M164" s="6">
        <v>11</v>
      </c>
      <c r="N164" s="6">
        <v>25</v>
      </c>
      <c r="O164" s="6" t="s">
        <v>355</v>
      </c>
      <c r="P164" s="6">
        <v>33</v>
      </c>
      <c r="Q164" s="6">
        <v>9</v>
      </c>
      <c r="R164" s="6">
        <v>24</v>
      </c>
      <c r="S164" s="6"/>
      <c r="T164" s="6"/>
    </row>
    <row r="165" spans="1:20" ht="14.25">
      <c r="A165" s="5"/>
      <c r="B165" s="6" t="s">
        <v>347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 t="s">
        <v>356</v>
      </c>
      <c r="P165" s="6">
        <v>35</v>
      </c>
      <c r="Q165" s="6">
        <v>8</v>
      </c>
      <c r="R165" s="6">
        <v>27</v>
      </c>
      <c r="S165" s="6"/>
      <c r="T165" s="6"/>
    </row>
    <row r="166" spans="1:20" ht="14.25">
      <c r="A166" s="5"/>
      <c r="B166" s="6" t="s">
        <v>357</v>
      </c>
      <c r="C166" s="6"/>
      <c r="D166" s="6">
        <v>64</v>
      </c>
      <c r="E166" s="6">
        <v>14</v>
      </c>
      <c r="F166" s="6">
        <v>50</v>
      </c>
      <c r="G166" s="6"/>
      <c r="H166" s="6">
        <v>69</v>
      </c>
      <c r="I166" s="6">
        <v>20</v>
      </c>
      <c r="J166" s="6">
        <v>49</v>
      </c>
      <c r="K166" s="6"/>
      <c r="L166" s="6">
        <v>76</v>
      </c>
      <c r="M166" s="6">
        <v>23</v>
      </c>
      <c r="N166" s="6">
        <v>53</v>
      </c>
      <c r="O166" s="6"/>
      <c r="P166" s="6">
        <v>101</v>
      </c>
      <c r="Q166" s="6">
        <v>26</v>
      </c>
      <c r="R166" s="6">
        <v>75</v>
      </c>
      <c r="S166" s="6"/>
      <c r="T166" s="6"/>
    </row>
    <row r="167" spans="1:20" ht="14.25">
      <c r="A167" s="5"/>
      <c r="B167" s="6" t="s">
        <v>358</v>
      </c>
      <c r="C167" s="6" t="s">
        <v>359</v>
      </c>
      <c r="D167" s="6">
        <v>30</v>
      </c>
      <c r="E167" s="6">
        <v>13</v>
      </c>
      <c r="F167" s="6">
        <v>17</v>
      </c>
      <c r="G167" s="6" t="s">
        <v>360</v>
      </c>
      <c r="H167" s="6">
        <v>28</v>
      </c>
      <c r="I167" s="6">
        <v>6</v>
      </c>
      <c r="J167" s="6">
        <v>22</v>
      </c>
      <c r="K167" s="6" t="s">
        <v>361</v>
      </c>
      <c r="L167" s="6">
        <v>32</v>
      </c>
      <c r="M167" s="6">
        <v>11</v>
      </c>
      <c r="N167" s="6">
        <v>21</v>
      </c>
      <c r="O167" s="6" t="s">
        <v>362</v>
      </c>
      <c r="P167" s="6">
        <v>36</v>
      </c>
      <c r="Q167" s="6">
        <v>11</v>
      </c>
      <c r="R167" s="6">
        <v>25</v>
      </c>
      <c r="S167" s="6">
        <f>SUM(D173:R173)/2</f>
        <v>559</v>
      </c>
      <c r="T167" s="6"/>
    </row>
    <row r="168" spans="1:20" ht="14.25">
      <c r="A168" s="5"/>
      <c r="B168" s="6" t="s">
        <v>358</v>
      </c>
      <c r="C168" s="6" t="s">
        <v>363</v>
      </c>
      <c r="D168" s="6">
        <v>28</v>
      </c>
      <c r="E168" s="6">
        <v>12</v>
      </c>
      <c r="F168" s="6">
        <v>16</v>
      </c>
      <c r="G168" s="6" t="s">
        <v>364</v>
      </c>
      <c r="H168" s="6">
        <v>28</v>
      </c>
      <c r="I168" s="6">
        <v>9</v>
      </c>
      <c r="J168" s="6">
        <v>19</v>
      </c>
      <c r="K168" s="6" t="s">
        <v>365</v>
      </c>
      <c r="L168" s="6">
        <v>31</v>
      </c>
      <c r="M168" s="6">
        <v>11</v>
      </c>
      <c r="N168" s="6">
        <v>20</v>
      </c>
      <c r="O168" s="6" t="s">
        <v>366</v>
      </c>
      <c r="P168" s="6">
        <v>34</v>
      </c>
      <c r="Q168" s="6">
        <v>13</v>
      </c>
      <c r="R168" s="6">
        <v>21</v>
      </c>
      <c r="S168" s="6"/>
      <c r="T168" s="6"/>
    </row>
    <row r="169" spans="1:20" ht="14.25">
      <c r="A169" s="5"/>
      <c r="B169" s="6" t="s">
        <v>358</v>
      </c>
      <c r="C169" s="6" t="s">
        <v>367</v>
      </c>
      <c r="D169" s="6">
        <v>26</v>
      </c>
      <c r="E169" s="6">
        <v>10</v>
      </c>
      <c r="F169" s="6">
        <v>16</v>
      </c>
      <c r="G169" s="6" t="s">
        <v>368</v>
      </c>
      <c r="H169" s="6">
        <v>30</v>
      </c>
      <c r="I169" s="6">
        <v>10</v>
      </c>
      <c r="J169" s="6">
        <v>20</v>
      </c>
      <c r="K169" s="6" t="s">
        <v>369</v>
      </c>
      <c r="L169" s="6">
        <v>31</v>
      </c>
      <c r="M169" s="6">
        <v>10</v>
      </c>
      <c r="N169" s="6">
        <v>21</v>
      </c>
      <c r="O169" s="6" t="s">
        <v>370</v>
      </c>
      <c r="P169" s="6">
        <v>34</v>
      </c>
      <c r="Q169" s="6">
        <v>11</v>
      </c>
      <c r="R169" s="6">
        <v>23</v>
      </c>
      <c r="S169" s="6"/>
      <c r="T169" s="6"/>
    </row>
    <row r="170" spans="1:20" ht="14.25">
      <c r="A170" s="5"/>
      <c r="B170" s="6" t="s">
        <v>358</v>
      </c>
      <c r="C170" s="6" t="s">
        <v>371</v>
      </c>
      <c r="D170" s="6">
        <v>30</v>
      </c>
      <c r="E170" s="6">
        <v>12</v>
      </c>
      <c r="F170" s="6">
        <v>18</v>
      </c>
      <c r="G170" s="6" t="s">
        <v>372</v>
      </c>
      <c r="H170" s="6">
        <v>28</v>
      </c>
      <c r="I170" s="6">
        <v>9</v>
      </c>
      <c r="J170" s="6">
        <v>19</v>
      </c>
      <c r="K170" s="6" t="s">
        <v>373</v>
      </c>
      <c r="L170" s="6">
        <v>29</v>
      </c>
      <c r="M170" s="6">
        <v>12</v>
      </c>
      <c r="N170" s="6">
        <v>17</v>
      </c>
      <c r="O170" s="6" t="s">
        <v>374</v>
      </c>
      <c r="P170" s="6">
        <v>35</v>
      </c>
      <c r="Q170" s="6">
        <v>11</v>
      </c>
      <c r="R170" s="6">
        <v>24</v>
      </c>
      <c r="S170" s="6"/>
      <c r="T170" s="6"/>
    </row>
    <row r="171" spans="1:20" ht="14.25">
      <c r="A171" s="5"/>
      <c r="B171" s="6" t="s">
        <v>358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 t="s">
        <v>375</v>
      </c>
      <c r="P171" s="6">
        <v>32</v>
      </c>
      <c r="Q171" s="6">
        <v>10</v>
      </c>
      <c r="R171" s="6">
        <v>22</v>
      </c>
      <c r="S171" s="6"/>
      <c r="T171" s="6"/>
    </row>
    <row r="172" spans="1:20" ht="14.25">
      <c r="A172" s="5"/>
      <c r="B172" s="6" t="s">
        <v>358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 t="s">
        <v>376</v>
      </c>
      <c r="P172" s="6">
        <v>37</v>
      </c>
      <c r="Q172" s="6">
        <v>14</v>
      </c>
      <c r="R172" s="6">
        <v>23</v>
      </c>
      <c r="S172" s="6"/>
      <c r="T172" s="6"/>
    </row>
    <row r="173" spans="1:20" ht="14.25">
      <c r="A173" s="5"/>
      <c r="B173" s="6" t="s">
        <v>377</v>
      </c>
      <c r="C173" s="6"/>
      <c r="D173" s="6">
        <v>114</v>
      </c>
      <c r="E173" s="6">
        <v>47</v>
      </c>
      <c r="F173" s="6">
        <v>67</v>
      </c>
      <c r="G173" s="6"/>
      <c r="H173" s="6">
        <v>114</v>
      </c>
      <c r="I173" s="6">
        <v>34</v>
      </c>
      <c r="J173" s="6">
        <v>80</v>
      </c>
      <c r="K173" s="6"/>
      <c r="L173" s="6">
        <v>123</v>
      </c>
      <c r="M173" s="6">
        <v>44</v>
      </c>
      <c r="N173" s="6">
        <v>79</v>
      </c>
      <c r="O173" s="6"/>
      <c r="P173" s="6">
        <v>208</v>
      </c>
      <c r="Q173" s="6">
        <v>70</v>
      </c>
      <c r="R173" s="6">
        <v>138</v>
      </c>
      <c r="S173" s="6"/>
      <c r="T173" s="6"/>
    </row>
    <row r="174" spans="1:20" ht="14.25">
      <c r="A174" s="5"/>
      <c r="B174" s="6" t="s">
        <v>378</v>
      </c>
      <c r="C174" s="6" t="s">
        <v>379</v>
      </c>
      <c r="D174" s="6">
        <v>32</v>
      </c>
      <c r="E174" s="6">
        <v>4</v>
      </c>
      <c r="F174" s="6">
        <v>28</v>
      </c>
      <c r="G174" s="6" t="s">
        <v>380</v>
      </c>
      <c r="H174" s="6">
        <v>32</v>
      </c>
      <c r="I174" s="6">
        <v>6</v>
      </c>
      <c r="J174" s="6">
        <v>26</v>
      </c>
      <c r="K174" s="6" t="s">
        <v>381</v>
      </c>
      <c r="L174" s="6">
        <v>34</v>
      </c>
      <c r="M174" s="6">
        <v>7</v>
      </c>
      <c r="N174" s="6">
        <v>27</v>
      </c>
      <c r="O174" s="6"/>
      <c r="P174" s="6"/>
      <c r="Q174" s="6"/>
      <c r="R174" s="6"/>
      <c r="S174" s="6">
        <f>SUM(D178:R178)/2</f>
        <v>387</v>
      </c>
      <c r="T174" s="6"/>
    </row>
    <row r="175" spans="1:20" ht="14.25">
      <c r="A175" s="5"/>
      <c r="B175" s="6" t="s">
        <v>378</v>
      </c>
      <c r="C175" s="6" t="s">
        <v>382</v>
      </c>
      <c r="D175" s="6">
        <v>29</v>
      </c>
      <c r="E175" s="6">
        <v>5</v>
      </c>
      <c r="F175" s="6">
        <v>24</v>
      </c>
      <c r="G175" s="6" t="s">
        <v>383</v>
      </c>
      <c r="H175" s="6">
        <v>33</v>
      </c>
      <c r="I175" s="6">
        <v>6</v>
      </c>
      <c r="J175" s="6">
        <v>27</v>
      </c>
      <c r="K175" s="6" t="s">
        <v>384</v>
      </c>
      <c r="L175" s="6">
        <v>35</v>
      </c>
      <c r="M175" s="6">
        <v>9</v>
      </c>
      <c r="N175" s="6">
        <v>26</v>
      </c>
      <c r="O175" s="6"/>
      <c r="P175" s="6"/>
      <c r="Q175" s="6"/>
      <c r="R175" s="6"/>
      <c r="S175" s="6"/>
      <c r="T175" s="6"/>
    </row>
    <row r="176" spans="1:20" ht="14.25">
      <c r="A176" s="5"/>
      <c r="B176" s="6" t="s">
        <v>378</v>
      </c>
      <c r="C176" s="6" t="s">
        <v>385</v>
      </c>
      <c r="D176" s="6">
        <v>28</v>
      </c>
      <c r="E176" s="6">
        <v>3</v>
      </c>
      <c r="F176" s="6">
        <v>25</v>
      </c>
      <c r="G176" s="6" t="s">
        <v>386</v>
      </c>
      <c r="H176" s="6">
        <v>33</v>
      </c>
      <c r="I176" s="6">
        <v>6</v>
      </c>
      <c r="J176" s="6">
        <v>27</v>
      </c>
      <c r="K176" s="6" t="s">
        <v>387</v>
      </c>
      <c r="L176" s="6">
        <v>34</v>
      </c>
      <c r="M176" s="6">
        <v>8</v>
      </c>
      <c r="N176" s="6">
        <v>26</v>
      </c>
      <c r="O176" s="6"/>
      <c r="P176" s="6"/>
      <c r="Q176" s="6"/>
      <c r="R176" s="6"/>
      <c r="S176" s="6"/>
      <c r="T176" s="6"/>
    </row>
    <row r="177" spans="1:20" ht="14.25">
      <c r="A177" s="5"/>
      <c r="B177" s="6" t="s">
        <v>378</v>
      </c>
      <c r="C177" s="6" t="s">
        <v>388</v>
      </c>
      <c r="D177" s="6">
        <v>31</v>
      </c>
      <c r="E177" s="6">
        <v>3</v>
      </c>
      <c r="F177" s="6">
        <v>28</v>
      </c>
      <c r="G177" s="6" t="s">
        <v>389</v>
      </c>
      <c r="H177" s="6">
        <v>32</v>
      </c>
      <c r="I177" s="6">
        <v>6</v>
      </c>
      <c r="J177" s="6">
        <v>26</v>
      </c>
      <c r="K177" s="6" t="s">
        <v>390</v>
      </c>
      <c r="L177" s="6">
        <v>34</v>
      </c>
      <c r="M177" s="6">
        <v>5</v>
      </c>
      <c r="N177" s="6">
        <v>29</v>
      </c>
      <c r="O177" s="6"/>
      <c r="P177" s="6"/>
      <c r="Q177" s="6"/>
      <c r="R177" s="6"/>
      <c r="S177" s="6"/>
      <c r="T177" s="6"/>
    </row>
    <row r="178" spans="1:20" ht="14.25">
      <c r="A178" s="5"/>
      <c r="B178" s="6" t="s">
        <v>391</v>
      </c>
      <c r="C178" s="6"/>
      <c r="D178" s="6">
        <v>120</v>
      </c>
      <c r="E178" s="6">
        <v>15</v>
      </c>
      <c r="F178" s="6">
        <v>105</v>
      </c>
      <c r="G178" s="6"/>
      <c r="H178" s="6">
        <v>130</v>
      </c>
      <c r="I178" s="6">
        <v>24</v>
      </c>
      <c r="J178" s="6">
        <v>106</v>
      </c>
      <c r="K178" s="6"/>
      <c r="L178" s="6">
        <v>137</v>
      </c>
      <c r="M178" s="6">
        <v>29</v>
      </c>
      <c r="N178" s="6">
        <v>108</v>
      </c>
      <c r="O178" s="6"/>
      <c r="P178" s="6"/>
      <c r="Q178" s="6"/>
      <c r="R178" s="6"/>
      <c r="S178" s="6"/>
      <c r="T178" s="6"/>
    </row>
    <row r="179" spans="1:20" ht="14.25">
      <c r="A179" s="5"/>
      <c r="B179" s="6" t="s">
        <v>392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 t="s">
        <v>393</v>
      </c>
      <c r="P179" s="6">
        <v>28</v>
      </c>
      <c r="Q179" s="6">
        <v>6</v>
      </c>
      <c r="R179" s="6">
        <v>22</v>
      </c>
      <c r="S179" s="6">
        <f>SUM(P187:R187)/2</f>
        <v>220</v>
      </c>
      <c r="T179" s="6"/>
    </row>
    <row r="180" spans="1:20" ht="14.25">
      <c r="A180" s="5"/>
      <c r="B180" s="6" t="s">
        <v>392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 t="s">
        <v>394</v>
      </c>
      <c r="P180" s="6">
        <v>26</v>
      </c>
      <c r="Q180" s="6">
        <v>8</v>
      </c>
      <c r="R180" s="6">
        <v>18</v>
      </c>
      <c r="S180" s="6"/>
      <c r="T180" s="6"/>
    </row>
    <row r="181" spans="1:20" ht="14.25">
      <c r="A181" s="5"/>
      <c r="B181" s="6" t="s">
        <v>392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 t="s">
        <v>395</v>
      </c>
      <c r="P181" s="6">
        <v>26</v>
      </c>
      <c r="Q181" s="6">
        <v>8</v>
      </c>
      <c r="R181" s="6">
        <v>18</v>
      </c>
      <c r="S181" s="6"/>
      <c r="T181" s="6"/>
    </row>
    <row r="182" spans="1:20" ht="14.25">
      <c r="A182" s="5"/>
      <c r="B182" s="6" t="s">
        <v>392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 t="s">
        <v>396</v>
      </c>
      <c r="P182" s="6">
        <v>27</v>
      </c>
      <c r="Q182" s="6">
        <v>7</v>
      </c>
      <c r="R182" s="6">
        <v>20</v>
      </c>
      <c r="S182" s="6"/>
      <c r="T182" s="6"/>
    </row>
    <row r="183" spans="1:20" ht="14.25">
      <c r="A183" s="5"/>
      <c r="B183" s="6" t="s">
        <v>392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 t="s">
        <v>397</v>
      </c>
      <c r="P183" s="6">
        <v>28</v>
      </c>
      <c r="Q183" s="6">
        <v>8</v>
      </c>
      <c r="R183" s="6">
        <v>20</v>
      </c>
      <c r="S183" s="6"/>
      <c r="T183" s="6"/>
    </row>
    <row r="184" spans="1:20" ht="14.25">
      <c r="A184" s="5"/>
      <c r="B184" s="6" t="s">
        <v>392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 t="s">
        <v>398</v>
      </c>
      <c r="P184" s="6">
        <v>28</v>
      </c>
      <c r="Q184" s="6">
        <v>8</v>
      </c>
      <c r="R184" s="6">
        <v>20</v>
      </c>
      <c r="S184" s="6"/>
      <c r="T184" s="6"/>
    </row>
    <row r="185" spans="1:20" ht="14.25">
      <c r="A185" s="5"/>
      <c r="B185" s="6" t="s">
        <v>392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 t="s">
        <v>399</v>
      </c>
      <c r="P185" s="6">
        <v>27</v>
      </c>
      <c r="Q185" s="6">
        <v>8</v>
      </c>
      <c r="R185" s="6">
        <v>19</v>
      </c>
      <c r="S185" s="6"/>
      <c r="T185" s="6"/>
    </row>
    <row r="186" spans="1:20" ht="14.25">
      <c r="A186" s="5"/>
      <c r="B186" s="6" t="s">
        <v>392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 t="s">
        <v>400</v>
      </c>
      <c r="P186" s="6">
        <v>30</v>
      </c>
      <c r="Q186" s="6">
        <v>6</v>
      </c>
      <c r="R186" s="6">
        <v>24</v>
      </c>
      <c r="S186" s="6"/>
      <c r="T186" s="6"/>
    </row>
    <row r="187" spans="1:20" ht="14.25">
      <c r="A187" s="5"/>
      <c r="B187" s="6" t="s">
        <v>401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>
        <v>220</v>
      </c>
      <c r="Q187" s="6">
        <v>59</v>
      </c>
      <c r="R187" s="6">
        <v>161</v>
      </c>
      <c r="S187" s="6"/>
      <c r="T187" s="6"/>
    </row>
    <row r="188" spans="1:20" ht="14.25">
      <c r="A188" s="5"/>
      <c r="B188" s="6" t="s">
        <v>402</v>
      </c>
      <c r="C188" s="6" t="s">
        <v>403</v>
      </c>
      <c r="D188" s="6">
        <v>31</v>
      </c>
      <c r="E188" s="6">
        <v>5</v>
      </c>
      <c r="F188" s="6">
        <v>26</v>
      </c>
      <c r="G188" s="6" t="s">
        <v>404</v>
      </c>
      <c r="H188" s="6">
        <v>35</v>
      </c>
      <c r="I188" s="6">
        <v>5</v>
      </c>
      <c r="J188" s="6">
        <v>30</v>
      </c>
      <c r="K188" s="6"/>
      <c r="L188" s="6"/>
      <c r="M188" s="6"/>
      <c r="N188" s="6"/>
      <c r="O188" s="6"/>
      <c r="P188" s="6"/>
      <c r="Q188" s="6"/>
      <c r="R188" s="6"/>
      <c r="S188" s="6">
        <f>SUM(D192:R192)/2</f>
        <v>256</v>
      </c>
      <c r="T188" s="6"/>
    </row>
    <row r="189" spans="1:20" ht="14.25">
      <c r="A189" s="5"/>
      <c r="B189" s="6" t="s">
        <v>402</v>
      </c>
      <c r="C189" s="6" t="s">
        <v>405</v>
      </c>
      <c r="D189" s="6">
        <v>32</v>
      </c>
      <c r="E189" s="6">
        <v>6</v>
      </c>
      <c r="F189" s="6">
        <v>26</v>
      </c>
      <c r="G189" s="6" t="s">
        <v>406</v>
      </c>
      <c r="H189" s="6">
        <v>35</v>
      </c>
      <c r="I189" s="6">
        <v>6</v>
      </c>
      <c r="J189" s="6">
        <v>29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4.25">
      <c r="A190" s="5"/>
      <c r="B190" s="6" t="s">
        <v>402</v>
      </c>
      <c r="C190" s="6" t="s">
        <v>407</v>
      </c>
      <c r="D190" s="6">
        <v>26</v>
      </c>
      <c r="E190" s="6">
        <v>4</v>
      </c>
      <c r="F190" s="6">
        <v>22</v>
      </c>
      <c r="G190" s="6" t="s">
        <v>408</v>
      </c>
      <c r="H190" s="6">
        <v>33</v>
      </c>
      <c r="I190" s="6">
        <v>6</v>
      </c>
      <c r="J190" s="6">
        <v>27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4.25">
      <c r="A191" s="5"/>
      <c r="B191" s="6" t="s">
        <v>402</v>
      </c>
      <c r="C191" s="6" t="s">
        <v>409</v>
      </c>
      <c r="D191" s="6">
        <v>30</v>
      </c>
      <c r="E191" s="6">
        <v>5</v>
      </c>
      <c r="F191" s="6">
        <v>25</v>
      </c>
      <c r="G191" s="6" t="s">
        <v>410</v>
      </c>
      <c r="H191" s="6">
        <v>34</v>
      </c>
      <c r="I191" s="6">
        <v>5</v>
      </c>
      <c r="J191" s="6">
        <v>29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4.25">
      <c r="A192" s="5"/>
      <c r="B192" s="6" t="s">
        <v>411</v>
      </c>
      <c r="C192" s="6"/>
      <c r="D192" s="6">
        <v>119</v>
      </c>
      <c r="E192" s="6">
        <v>20</v>
      </c>
      <c r="F192" s="6">
        <v>99</v>
      </c>
      <c r="G192" s="6"/>
      <c r="H192" s="6">
        <v>137</v>
      </c>
      <c r="I192" s="6">
        <v>22</v>
      </c>
      <c r="J192" s="6">
        <v>115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4.25">
      <c r="A193" s="6" t="s">
        <v>412</v>
      </c>
      <c r="B193" s="6"/>
      <c r="C193" s="6">
        <f>COUNTA(C4:C192)</f>
        <v>83</v>
      </c>
      <c r="D193" s="6">
        <f aca="true" t="shared" si="0" ref="D193:F193">SUM(D4:D192)/2</f>
        <v>2521</v>
      </c>
      <c r="E193" s="6">
        <f t="shared" si="0"/>
        <v>1505</v>
      </c>
      <c r="F193" s="6">
        <f t="shared" si="0"/>
        <v>1016</v>
      </c>
      <c r="G193" s="6">
        <f>COUNTA(G4:G192)</f>
        <v>92</v>
      </c>
      <c r="H193" s="6">
        <f aca="true" t="shared" si="1" ref="H193:J193">SUM(H4:H192)/2</f>
        <v>2908</v>
      </c>
      <c r="I193" s="6">
        <f t="shared" si="1"/>
        <v>1732</v>
      </c>
      <c r="J193" s="6">
        <f t="shared" si="1"/>
        <v>1176</v>
      </c>
      <c r="K193" s="6">
        <f>COUNTA(K4:K192)</f>
        <v>75</v>
      </c>
      <c r="L193" s="6">
        <f aca="true" t="shared" si="2" ref="L193:N193">SUM(L4:L192)/2</f>
        <v>2454</v>
      </c>
      <c r="M193" s="6">
        <f t="shared" si="2"/>
        <v>1485</v>
      </c>
      <c r="N193" s="6">
        <f t="shared" si="2"/>
        <v>969</v>
      </c>
      <c r="O193" s="6">
        <f>COUNTA(O4:O192)</f>
        <v>82</v>
      </c>
      <c r="P193" s="6">
        <f aca="true" t="shared" si="3" ref="P193:R193">SUM(P4:P192)/2</f>
        <v>2491</v>
      </c>
      <c r="Q193" s="6">
        <f t="shared" si="3"/>
        <v>1548</v>
      </c>
      <c r="R193" s="6">
        <f t="shared" si="3"/>
        <v>943</v>
      </c>
      <c r="S193" s="6">
        <v>10374</v>
      </c>
      <c r="T193" s="6"/>
    </row>
    <row r="194" spans="1:20" ht="14.25">
      <c r="A194" s="7" t="s">
        <v>413</v>
      </c>
      <c r="B194" s="8" t="s">
        <v>414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4.25">
      <c r="A195" s="9"/>
      <c r="B195" s="8" t="s">
        <v>415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4.25">
      <c r="A196" s="9"/>
      <c r="B196" s="8" t="s">
        <v>416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</sheetData>
  <sheetProtection/>
  <mergeCells count="55">
    <mergeCell ref="A1:T1"/>
    <mergeCell ref="C2:F2"/>
    <mergeCell ref="H2:J2"/>
    <mergeCell ref="K2:N2"/>
    <mergeCell ref="O2:R2"/>
    <mergeCell ref="S193:T193"/>
    <mergeCell ref="B194:T194"/>
    <mergeCell ref="B195:T195"/>
    <mergeCell ref="B196:T196"/>
    <mergeCell ref="A2:A3"/>
    <mergeCell ref="A4:A31"/>
    <mergeCell ref="A32:A101"/>
    <mergeCell ref="A102:A121"/>
    <mergeCell ref="A122:A142"/>
    <mergeCell ref="A143:A192"/>
    <mergeCell ref="A194:A196"/>
    <mergeCell ref="B2:B3"/>
    <mergeCell ref="S2:S3"/>
    <mergeCell ref="S4:S8"/>
    <mergeCell ref="S9:S18"/>
    <mergeCell ref="S19:S22"/>
    <mergeCell ref="S23:S31"/>
    <mergeCell ref="S32:S36"/>
    <mergeCell ref="S37:S40"/>
    <mergeCell ref="S41:S45"/>
    <mergeCell ref="S46:S49"/>
    <mergeCell ref="S50:S53"/>
    <mergeCell ref="S54:S57"/>
    <mergeCell ref="S58:S61"/>
    <mergeCell ref="S62:S65"/>
    <mergeCell ref="S66:S88"/>
    <mergeCell ref="S89:S101"/>
    <mergeCell ref="S102:S105"/>
    <mergeCell ref="S106:S108"/>
    <mergeCell ref="S109:S112"/>
    <mergeCell ref="S113:S121"/>
    <mergeCell ref="S122:S125"/>
    <mergeCell ref="S126:S130"/>
    <mergeCell ref="S131:S137"/>
    <mergeCell ref="S138:S142"/>
    <mergeCell ref="S143:S147"/>
    <mergeCell ref="S148:S151"/>
    <mergeCell ref="S152:S158"/>
    <mergeCell ref="S159:S162"/>
    <mergeCell ref="S163:S166"/>
    <mergeCell ref="S167:S173"/>
    <mergeCell ref="S174:S178"/>
    <mergeCell ref="S179:S187"/>
    <mergeCell ref="S188:S192"/>
    <mergeCell ref="T2:T3"/>
    <mergeCell ref="T4:T31"/>
    <mergeCell ref="T32:T101"/>
    <mergeCell ref="T102:T121"/>
    <mergeCell ref="T122:T142"/>
    <mergeCell ref="T143:T192"/>
  </mergeCells>
  <printOptions/>
  <pageMargins left="0" right="0" top="0" bottom="0" header="0.5" footer="0.5"/>
  <pageSetup fitToHeight="0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2019-09-23T10:13:02Z</dcterms:created>
  <dcterms:modified xsi:type="dcterms:W3CDTF">2021-03-21T23:58:35Z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E3AE7766099041AEA0EA25633D04C25F</vt:lpwstr>
  </property>
</Properties>
</file>